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40" activeTab="1"/>
  </bookViews>
  <sheets>
    <sheet name="专硕" sheetId="1" r:id="rId1"/>
    <sheet name="学硕" sheetId="2" r:id="rId2"/>
  </sheets>
  <definedNames>
    <definedName name="_xlnm.Print_Area" localSheetId="0">'专硕'!$A$1:$U$111</definedName>
    <definedName name="_xlnm.Print_Area" localSheetId="1">'学硕'!$A$1:$T$142</definedName>
    <definedName name="_xlnm.Print_Titles" localSheetId="0">'专硕'!$2:$3</definedName>
    <definedName name="_xlnm.Print_Titles" localSheetId="1">'学硕'!$2:$3</definedName>
    <definedName name="_xlnm._FilterDatabase" localSheetId="0" hidden="1">'专硕'!$A$3:$U$108</definedName>
    <definedName name="_xlnm._FilterDatabase" localSheetId="1" hidden="1">'学硕'!$A$3:$T$140</definedName>
  </definedNames>
  <calcPr fullCalcOnLoad="1"/>
</workbook>
</file>

<file path=xl/sharedStrings.xml><?xml version="1.0" encoding="utf-8"?>
<sst xmlns="http://schemas.openxmlformats.org/spreadsheetml/2006/main" count="2308" uniqueCount="737">
  <si>
    <t>学院（所）名称（盖章）：资源环境学院</t>
  </si>
  <si>
    <t>拟录取总人数:105人</t>
  </si>
  <si>
    <t>负责人签名：</t>
  </si>
  <si>
    <t>拟录取专业名称</t>
  </si>
  <si>
    <t>学习方式（全日制/非全日制）</t>
  </si>
  <si>
    <t>指导教师</t>
  </si>
  <si>
    <t>准考证号</t>
  </si>
  <si>
    <t>考生姓名</t>
  </si>
  <si>
    <t>调剂标记</t>
  </si>
  <si>
    <t>初试总成绩</t>
  </si>
  <si>
    <t>复试</t>
  </si>
  <si>
    <t>总成绩</t>
  </si>
  <si>
    <t>总成绩排名</t>
  </si>
  <si>
    <t>四六级通过情况</t>
  </si>
  <si>
    <t>拟录取类别</t>
  </si>
  <si>
    <t>专项计划</t>
  </si>
  <si>
    <t>定向就业单位所在地码(仅录取为在职考生填写)</t>
  </si>
  <si>
    <t>所在单位</t>
  </si>
  <si>
    <t>是否调档</t>
  </si>
  <si>
    <t>备注</t>
  </si>
  <si>
    <t>导师姓名</t>
  </si>
  <si>
    <t>是否为千人</t>
  </si>
  <si>
    <t>笔试成绩</t>
  </si>
  <si>
    <t>面试成绩</t>
  </si>
  <si>
    <t>听力成绩</t>
  </si>
  <si>
    <t>复试
成绩</t>
  </si>
  <si>
    <t>（非在职研究生填写档案所在单位；在职研究生填写定向就业单位）</t>
  </si>
  <si>
    <t>环境工程</t>
  </si>
  <si>
    <t>全日制</t>
  </si>
  <si>
    <t>殷宪强</t>
  </si>
  <si>
    <t>107129151144870</t>
  </si>
  <si>
    <t>周婷</t>
  </si>
  <si>
    <t>六级</t>
  </si>
  <si>
    <t>非定向就业</t>
  </si>
  <si>
    <t>泰山医学院</t>
  </si>
  <si>
    <t>是</t>
  </si>
  <si>
    <t>刘婷</t>
  </si>
  <si>
    <t>107129141334865</t>
  </si>
  <si>
    <t>王伟亚</t>
  </si>
  <si>
    <t>西安工程大学</t>
  </si>
  <si>
    <t>周莉娜</t>
  </si>
  <si>
    <t>107129114104883</t>
  </si>
  <si>
    <t>孙越</t>
  </si>
  <si>
    <t>无</t>
  </si>
  <si>
    <t>河南工程学院</t>
  </si>
  <si>
    <t>李明</t>
  </si>
  <si>
    <t>107129141214887</t>
  </si>
  <si>
    <t>葛正奎</t>
  </si>
  <si>
    <t>四级</t>
  </si>
  <si>
    <t>青岛农业大学</t>
  </si>
  <si>
    <t>谷洁</t>
  </si>
  <si>
    <t>107129164014838</t>
  </si>
  <si>
    <t>徐良</t>
  </si>
  <si>
    <t>河南农业大学</t>
  </si>
  <si>
    <t>杨晓梅</t>
  </si>
  <si>
    <t>107129137024863</t>
  </si>
  <si>
    <t>陈荣桓</t>
  </si>
  <si>
    <t>四川理工学院</t>
  </si>
  <si>
    <t>吉普辉</t>
  </si>
  <si>
    <t>107129137094835</t>
  </si>
  <si>
    <t>赵鑫</t>
  </si>
  <si>
    <t>陕西科技大学</t>
  </si>
  <si>
    <t>梁东丽</t>
  </si>
  <si>
    <t>107129145014871</t>
  </si>
  <si>
    <t>张楠春</t>
  </si>
  <si>
    <t>齐鲁工业大学</t>
  </si>
  <si>
    <t>高鹏程</t>
  </si>
  <si>
    <t>107129141184829</t>
  </si>
  <si>
    <t>赵铎霖</t>
  </si>
  <si>
    <t>福建农林大学</t>
  </si>
  <si>
    <t>张增强</t>
  </si>
  <si>
    <t>107129137164861</t>
  </si>
  <si>
    <t>张书强</t>
  </si>
  <si>
    <t>安徽师范大学</t>
  </si>
  <si>
    <t>刘增文</t>
  </si>
  <si>
    <t>107129151234874</t>
  </si>
  <si>
    <t>吴雪梅</t>
  </si>
  <si>
    <t>兰州城市学院</t>
  </si>
  <si>
    <t>何红花</t>
  </si>
  <si>
    <t>107129161174856</t>
  </si>
  <si>
    <t>成肖</t>
  </si>
  <si>
    <t>郭学涛</t>
  </si>
  <si>
    <t>107129134244860</t>
  </si>
  <si>
    <t>黄道芬</t>
  </si>
  <si>
    <t>滨州学院</t>
  </si>
  <si>
    <t>韩凤朋</t>
  </si>
  <si>
    <t>107129114044841</t>
  </si>
  <si>
    <t>王钰</t>
  </si>
  <si>
    <t>内蒙古科技大学</t>
  </si>
  <si>
    <t>李志</t>
  </si>
  <si>
    <t>107129162094847</t>
  </si>
  <si>
    <t>王文辉</t>
  </si>
  <si>
    <t>安徽科技学院</t>
  </si>
  <si>
    <t>强虹</t>
  </si>
  <si>
    <t>107129165024825</t>
  </si>
  <si>
    <t>翟海琪</t>
  </si>
  <si>
    <t>宝鸡文理学院</t>
  </si>
  <si>
    <t>吴海明</t>
  </si>
  <si>
    <t>107129115314849</t>
  </si>
  <si>
    <t>李梦琪</t>
  </si>
  <si>
    <t>山西农业大学</t>
  </si>
  <si>
    <t>黄懿梅</t>
  </si>
  <si>
    <t>107129123104857</t>
  </si>
  <si>
    <t>贾鹏辉</t>
  </si>
  <si>
    <t>内江师范学院</t>
  </si>
  <si>
    <t>107129141224844</t>
  </si>
  <si>
    <t>陈星</t>
  </si>
  <si>
    <t>河南工业大学</t>
  </si>
  <si>
    <t>107129137024873</t>
  </si>
  <si>
    <t>陈映润</t>
  </si>
  <si>
    <t>太原学院</t>
  </si>
  <si>
    <t>107129161150852</t>
  </si>
  <si>
    <t>屈宁</t>
  </si>
  <si>
    <t>东北石油大学</t>
  </si>
  <si>
    <t>107129162114819</t>
  </si>
  <si>
    <t>郝强州</t>
  </si>
  <si>
    <t>广西大学</t>
  </si>
  <si>
    <t>蒋锐</t>
  </si>
  <si>
    <t>107129114224820</t>
  </si>
  <si>
    <t>王凯</t>
  </si>
  <si>
    <t>陈江生</t>
  </si>
  <si>
    <t>107129161174890</t>
  </si>
  <si>
    <t>刘俊锋</t>
  </si>
  <si>
    <t>乡村振兴专项</t>
  </si>
  <si>
    <t>上海理工大学</t>
  </si>
  <si>
    <t>107129134034823</t>
  </si>
  <si>
    <t>汪业永</t>
  </si>
  <si>
    <t>沈阳大学</t>
  </si>
  <si>
    <t>107129115024859</t>
  </si>
  <si>
    <t>杨雪岩</t>
  </si>
  <si>
    <t>祝凌燕</t>
  </si>
  <si>
    <t>107129161150848</t>
  </si>
  <si>
    <t>解瑶</t>
  </si>
  <si>
    <t>西安文理学院</t>
  </si>
  <si>
    <t>宋籽霖</t>
  </si>
  <si>
    <t>107129143254811</t>
  </si>
  <si>
    <t>周志鹏</t>
  </si>
  <si>
    <t>王小娟</t>
  </si>
  <si>
    <t>107129162064889</t>
  </si>
  <si>
    <t>魏淑梅</t>
  </si>
  <si>
    <t>郑纪勇</t>
  </si>
  <si>
    <t>107129115344882</t>
  </si>
  <si>
    <t>许瑞</t>
  </si>
  <si>
    <t>甘肃农业大学</t>
  </si>
  <si>
    <t>107129137164814</t>
  </si>
  <si>
    <t>周富强</t>
  </si>
  <si>
    <t>江西农业大学</t>
  </si>
  <si>
    <t>李会科</t>
  </si>
  <si>
    <t>107129141214867</t>
  </si>
  <si>
    <t>郭亚茹</t>
  </si>
  <si>
    <t>山东农业大学</t>
  </si>
  <si>
    <t>屈广周</t>
  </si>
  <si>
    <t>107129162064839</t>
  </si>
  <si>
    <t>张振泰</t>
  </si>
  <si>
    <t>河北科技师范学院</t>
  </si>
  <si>
    <t>顾江新</t>
  </si>
  <si>
    <t>107129137024850</t>
  </si>
  <si>
    <t>吴媛媛</t>
  </si>
  <si>
    <t>内蒙古农业大学</t>
  </si>
  <si>
    <t>申卫博</t>
  </si>
  <si>
    <t>107129161444891</t>
  </si>
  <si>
    <t>张洁</t>
  </si>
  <si>
    <t>王丽梅</t>
  </si>
  <si>
    <t>107129114224813</t>
  </si>
  <si>
    <t>李常鑫</t>
  </si>
  <si>
    <t>107129150184816</t>
  </si>
  <si>
    <t>夏浪</t>
  </si>
  <si>
    <t>107129134704877</t>
  </si>
  <si>
    <t>林洁</t>
  </si>
  <si>
    <t>吉林农业大学</t>
  </si>
  <si>
    <t>107129113034858</t>
  </si>
  <si>
    <t>刘孟杰</t>
  </si>
  <si>
    <t>内蒙古大学</t>
  </si>
  <si>
    <t>107129135134801</t>
  </si>
  <si>
    <t>田永康</t>
  </si>
  <si>
    <t>王铁成</t>
  </si>
  <si>
    <t>107129161144817</t>
  </si>
  <si>
    <t>乌丹</t>
  </si>
  <si>
    <t>安徽农业大学</t>
  </si>
  <si>
    <t>107129136014830</t>
  </si>
  <si>
    <t>何梦茹</t>
  </si>
  <si>
    <t>107129137094888</t>
  </si>
  <si>
    <t>丁庆玲</t>
  </si>
  <si>
    <t>宁夏大学</t>
  </si>
  <si>
    <t>107129141214886</t>
  </si>
  <si>
    <t>田政云</t>
  </si>
  <si>
    <t>安康学院</t>
  </si>
  <si>
    <r>
      <rPr>
        <sz val="10"/>
        <color indexed="8"/>
        <rFont val="宋体"/>
        <family val="0"/>
      </rPr>
      <t>环境工程</t>
    </r>
  </si>
  <si>
    <r>
      <rPr>
        <sz val="10"/>
        <color indexed="8"/>
        <rFont val="宋体"/>
        <family val="0"/>
      </rPr>
      <t>全日制</t>
    </r>
  </si>
  <si>
    <t>高国雄</t>
  </si>
  <si>
    <t>107129161150842</t>
  </si>
  <si>
    <r>
      <rPr>
        <sz val="10"/>
        <color indexed="8"/>
        <rFont val="宋体"/>
        <family val="0"/>
      </rPr>
      <t>赵方</t>
    </r>
  </si>
  <si>
    <t>周至县人才服务中心</t>
  </si>
  <si>
    <r>
      <rPr>
        <sz val="10"/>
        <color indexed="8"/>
        <rFont val="宋体"/>
        <family val="0"/>
      </rPr>
      <t>资源利用与植物保护</t>
    </r>
  </si>
  <si>
    <t>吴福勇</t>
  </si>
  <si>
    <t>103359000924606</t>
  </si>
  <si>
    <r>
      <rPr>
        <sz val="10"/>
        <color indexed="8"/>
        <rFont val="宋体"/>
        <family val="0"/>
      </rPr>
      <t>刘瑞芳</t>
    </r>
  </si>
  <si>
    <r>
      <rPr>
        <sz val="10"/>
        <color indexed="8"/>
        <rFont val="宋体"/>
        <family val="0"/>
      </rPr>
      <t>外校调剂</t>
    </r>
  </si>
  <si>
    <t>恩施土家族苗族自治州公共就业和人才服务局</t>
  </si>
  <si>
    <t>贾汉忠</t>
  </si>
  <si>
    <t>103359000922580</t>
  </si>
  <si>
    <r>
      <rPr>
        <sz val="10"/>
        <color indexed="8"/>
        <rFont val="宋体"/>
        <family val="0"/>
      </rPr>
      <t>刘劲松</t>
    </r>
  </si>
  <si>
    <t>高义民</t>
  </si>
  <si>
    <t>107129114042979</t>
  </si>
  <si>
    <r>
      <rPr>
        <sz val="10"/>
        <color indexed="8"/>
        <rFont val="宋体"/>
        <family val="0"/>
      </rPr>
      <t>谢亚婷</t>
    </r>
  </si>
  <si>
    <r>
      <rPr>
        <sz val="10"/>
        <color indexed="8"/>
        <rFont val="宋体"/>
        <family val="0"/>
      </rPr>
      <t>校内调剂</t>
    </r>
  </si>
  <si>
    <t>王仕稳</t>
  </si>
  <si>
    <t>107129161150857</t>
  </si>
  <si>
    <r>
      <rPr>
        <sz val="10"/>
        <color indexed="8"/>
        <rFont val="宋体"/>
        <family val="0"/>
      </rPr>
      <t>李蒙</t>
    </r>
  </si>
  <si>
    <t>西安市周至县人才服务中心</t>
  </si>
  <si>
    <t>佟小刚</t>
  </si>
  <si>
    <t>103359000923004</t>
  </si>
  <si>
    <r>
      <rPr>
        <sz val="10"/>
        <color indexed="8"/>
        <rFont val="宋体"/>
        <family val="0"/>
      </rPr>
      <t>张东旭</t>
    </r>
  </si>
  <si>
    <t>河南省人才交流中心</t>
  </si>
  <si>
    <t>张青峰</t>
  </si>
  <si>
    <t>107129115344910</t>
  </si>
  <si>
    <r>
      <rPr>
        <sz val="10"/>
        <color indexed="8"/>
        <rFont val="宋体"/>
        <family val="0"/>
      </rPr>
      <t>王天宏</t>
    </r>
  </si>
  <si>
    <t>和文祥</t>
  </si>
  <si>
    <t>107129161150308</t>
  </si>
  <si>
    <r>
      <rPr>
        <sz val="10"/>
        <color indexed="8"/>
        <rFont val="宋体"/>
        <family val="0"/>
      </rPr>
      <t>李岩</t>
    </r>
  </si>
  <si>
    <t>西北农业科技大学</t>
  </si>
  <si>
    <t>否</t>
  </si>
  <si>
    <t>何海龙</t>
  </si>
  <si>
    <t>107129114042963</t>
  </si>
  <si>
    <r>
      <rPr>
        <sz val="10"/>
        <color indexed="8"/>
        <rFont val="宋体"/>
        <family val="0"/>
      </rPr>
      <t>高彩虹</t>
    </r>
  </si>
  <si>
    <t>107129137022984</t>
  </si>
  <si>
    <r>
      <rPr>
        <sz val="10"/>
        <color indexed="8"/>
        <rFont val="宋体"/>
        <family val="0"/>
      </rPr>
      <t>徐仪玮</t>
    </r>
  </si>
  <si>
    <t>胡斐南</t>
  </si>
  <si>
    <t>107129114044901</t>
  </si>
  <si>
    <r>
      <rPr>
        <sz val="10"/>
        <color indexed="8"/>
        <rFont val="宋体"/>
        <family val="0"/>
      </rPr>
      <t>涂坤</t>
    </r>
  </si>
  <si>
    <t>沈玉芳</t>
  </si>
  <si>
    <t>107129165022977</t>
  </si>
  <si>
    <r>
      <rPr>
        <sz val="10"/>
        <color indexed="8"/>
        <rFont val="宋体"/>
        <family val="0"/>
      </rPr>
      <t>吴锁智</t>
    </r>
  </si>
  <si>
    <t>旱地农业绿色发展专项</t>
  </si>
  <si>
    <t>石河子大学</t>
  </si>
  <si>
    <t>冯浩</t>
  </si>
  <si>
    <t>107129162092792</t>
  </si>
  <si>
    <r>
      <rPr>
        <sz val="10"/>
        <color indexed="8"/>
        <rFont val="宋体"/>
        <family val="0"/>
      </rPr>
      <t>王雪艳</t>
    </r>
  </si>
  <si>
    <t>甘肃省白银市会宁县人才服务中心</t>
  </si>
  <si>
    <t>田海霞</t>
  </si>
  <si>
    <t>107129162124900</t>
  </si>
  <si>
    <r>
      <rPr>
        <sz val="10"/>
        <color indexed="8"/>
        <rFont val="宋体"/>
        <family val="0"/>
      </rPr>
      <t>慕向利</t>
    </r>
  </si>
  <si>
    <t>庆阳市陇东学院</t>
  </si>
  <si>
    <t>刘占军</t>
  </si>
  <si>
    <t>100199023084303</t>
  </si>
  <si>
    <r>
      <rPr>
        <sz val="10"/>
        <color indexed="8"/>
        <rFont val="宋体"/>
        <family val="0"/>
      </rPr>
      <t>辛颖</t>
    </r>
  </si>
  <si>
    <t>东北农业大学</t>
  </si>
  <si>
    <t>齐雁冰</t>
  </si>
  <si>
    <t>105589370110420</t>
  </si>
  <si>
    <r>
      <rPr>
        <sz val="10"/>
        <color indexed="8"/>
        <rFont val="宋体"/>
        <family val="0"/>
      </rPr>
      <t>郄欣</t>
    </r>
  </si>
  <si>
    <t>西北农林科技大学</t>
  </si>
  <si>
    <t xml:space="preserve">否 </t>
  </si>
  <si>
    <t>樊军</t>
  </si>
  <si>
    <t>107129114042827</t>
  </si>
  <si>
    <r>
      <rPr>
        <sz val="10"/>
        <color indexed="8"/>
        <rFont val="宋体"/>
        <family val="0"/>
      </rPr>
      <t>罗瑞华</t>
    </r>
  </si>
  <si>
    <t>张廷龙</t>
  </si>
  <si>
    <t>107129161150318</t>
  </si>
  <si>
    <r>
      <rPr>
        <sz val="10"/>
        <color indexed="8"/>
        <rFont val="宋体"/>
        <family val="0"/>
      </rPr>
      <t>呼帅</t>
    </r>
  </si>
  <si>
    <t>刘梦云</t>
  </si>
  <si>
    <t>104869205019604</t>
  </si>
  <si>
    <r>
      <rPr>
        <sz val="10"/>
        <color indexed="8"/>
        <rFont val="宋体"/>
        <family val="0"/>
      </rPr>
      <t>王静</t>
    </r>
  </si>
  <si>
    <t>张阿凤</t>
  </si>
  <si>
    <t>103079210000613</t>
  </si>
  <si>
    <r>
      <rPr>
        <sz val="10"/>
        <color indexed="8"/>
        <rFont val="宋体"/>
        <family val="0"/>
      </rPr>
      <t>申小刚</t>
    </r>
  </si>
  <si>
    <t>来航线</t>
  </si>
  <si>
    <t>103359000923102</t>
  </si>
  <si>
    <r>
      <rPr>
        <sz val="10"/>
        <color indexed="8"/>
        <rFont val="宋体"/>
        <family val="0"/>
      </rPr>
      <t>肖莉</t>
    </r>
  </si>
  <si>
    <t>河南科技大学</t>
  </si>
  <si>
    <t>144309070000059</t>
  </si>
  <si>
    <r>
      <rPr>
        <sz val="10"/>
        <color indexed="8"/>
        <rFont val="宋体"/>
        <family val="0"/>
      </rPr>
      <t>王珂</t>
    </r>
  </si>
  <si>
    <t>砀山县公共就业和人才服务中心</t>
  </si>
  <si>
    <t>107129134222957</t>
  </si>
  <si>
    <t>北华航天工业学院</t>
  </si>
  <si>
    <t>100199041216921</t>
  </si>
  <si>
    <r>
      <rPr>
        <sz val="10"/>
        <color indexed="8"/>
        <rFont val="宋体"/>
        <family val="0"/>
      </rPr>
      <t>朱小杰</t>
    </r>
  </si>
  <si>
    <t>佘雕</t>
  </si>
  <si>
    <t>107129162062791</t>
  </si>
  <si>
    <r>
      <rPr>
        <sz val="10"/>
        <color indexed="8"/>
        <rFont val="宋体"/>
        <family val="0"/>
      </rPr>
      <t>赵品烨</t>
    </r>
  </si>
  <si>
    <t>刘京</t>
  </si>
  <si>
    <t>105649000003643</t>
  </si>
  <si>
    <r>
      <rPr>
        <sz val="10"/>
        <color indexed="8"/>
        <rFont val="宋体"/>
        <family val="0"/>
      </rPr>
      <t>龙小翠</t>
    </r>
  </si>
  <si>
    <t>湖南农业大学</t>
  </si>
  <si>
    <t>100199013062700</t>
  </si>
  <si>
    <r>
      <rPr>
        <sz val="10"/>
        <color indexed="8"/>
        <rFont val="宋体"/>
        <family val="0"/>
      </rPr>
      <t>刘嘉欣</t>
    </r>
  </si>
  <si>
    <t>河北农业大学</t>
  </si>
  <si>
    <t>郑险峰</t>
  </si>
  <si>
    <t>107129162062789</t>
  </si>
  <si>
    <r>
      <rPr>
        <sz val="10"/>
        <color indexed="8"/>
        <rFont val="宋体"/>
        <family val="0"/>
      </rPr>
      <t>金晓艳</t>
    </r>
  </si>
  <si>
    <t>107129162122870</t>
  </si>
  <si>
    <r>
      <rPr>
        <sz val="10"/>
        <color indexed="8"/>
        <rFont val="宋体"/>
        <family val="0"/>
      </rPr>
      <t>李亚文</t>
    </r>
  </si>
  <si>
    <t>陇东学院</t>
  </si>
  <si>
    <t>王朝辉</t>
  </si>
  <si>
    <t>103079210002879</t>
  </si>
  <si>
    <r>
      <rPr>
        <sz val="10"/>
        <color indexed="8"/>
        <rFont val="宋体"/>
        <family val="0"/>
      </rPr>
      <t>白楠</t>
    </r>
  </si>
  <si>
    <t>南京农业大学</t>
  </si>
  <si>
    <t>100199032114636</t>
  </si>
  <si>
    <r>
      <rPr>
        <sz val="10"/>
        <color indexed="8"/>
        <rFont val="宋体"/>
        <family val="0"/>
      </rPr>
      <t>王金晓</t>
    </r>
  </si>
  <si>
    <t>南京信息工程大学</t>
  </si>
  <si>
    <t>黄冬琳</t>
  </si>
  <si>
    <t>100199037025547</t>
  </si>
  <si>
    <r>
      <rPr>
        <sz val="10"/>
        <color indexed="8"/>
        <rFont val="宋体"/>
        <family val="0"/>
      </rPr>
      <t>周沫</t>
    </r>
  </si>
  <si>
    <t>107129141212798</t>
  </si>
  <si>
    <r>
      <rPr>
        <sz val="10"/>
        <color indexed="8"/>
        <rFont val="宋体"/>
        <family val="0"/>
      </rPr>
      <t>王鑫</t>
    </r>
  </si>
  <si>
    <t>王延平</t>
  </si>
  <si>
    <t>107129123212855</t>
  </si>
  <si>
    <r>
      <rPr>
        <sz val="10"/>
        <color indexed="8"/>
        <rFont val="宋体"/>
        <family val="0"/>
      </rPr>
      <t>洪敬博</t>
    </r>
  </si>
  <si>
    <t>刘金山</t>
  </si>
  <si>
    <t>107129141212885</t>
  </si>
  <si>
    <r>
      <rPr>
        <sz val="10"/>
        <color indexed="8"/>
        <rFont val="宋体"/>
        <family val="0"/>
      </rPr>
      <t>焦慧洁</t>
    </r>
  </si>
  <si>
    <t>邱莉萍</t>
  </si>
  <si>
    <t>107129141214914</t>
  </si>
  <si>
    <r>
      <rPr>
        <sz val="10"/>
        <color indexed="8"/>
        <rFont val="宋体"/>
        <family val="0"/>
      </rPr>
      <t>王梦莹</t>
    </r>
  </si>
  <si>
    <t>赵护兵</t>
  </si>
  <si>
    <t>107129163014904</t>
  </si>
  <si>
    <r>
      <rPr>
        <sz val="10"/>
        <color indexed="8"/>
        <rFont val="宋体"/>
        <family val="0"/>
      </rPr>
      <t>王涛</t>
    </r>
  </si>
  <si>
    <t>青海大学</t>
  </si>
  <si>
    <t>李紫燕</t>
  </si>
  <si>
    <t>105049210330634</t>
  </si>
  <si>
    <r>
      <rPr>
        <sz val="10"/>
        <color indexed="8"/>
        <rFont val="宋体"/>
        <family val="0"/>
      </rPr>
      <t>袁惟珺</t>
    </r>
  </si>
  <si>
    <t>华中农业大学</t>
  </si>
  <si>
    <t>107129162124895</t>
  </si>
  <si>
    <r>
      <rPr>
        <sz val="10"/>
        <color indexed="8"/>
        <rFont val="宋体"/>
        <family val="0"/>
      </rPr>
      <t>张伟伟</t>
    </r>
  </si>
  <si>
    <t>甘肃省人力资源中中心</t>
  </si>
  <si>
    <t>107129162122923</t>
  </si>
  <si>
    <r>
      <rPr>
        <sz val="10"/>
        <color indexed="8"/>
        <rFont val="宋体"/>
        <family val="0"/>
      </rPr>
      <t>杨柳</t>
    </r>
  </si>
  <si>
    <t>张育林</t>
  </si>
  <si>
    <t>100199037176504</t>
  </si>
  <si>
    <r>
      <rPr>
        <sz val="10"/>
        <color indexed="8"/>
        <rFont val="宋体"/>
        <family val="0"/>
      </rPr>
      <t>姜文迁</t>
    </r>
  </si>
  <si>
    <t>菏泽市牡丹区人力资源和社会保障局</t>
  </si>
  <si>
    <t>107129115344912</t>
  </si>
  <si>
    <r>
      <rPr>
        <sz val="10"/>
        <color indexed="8"/>
        <rFont val="宋体"/>
        <family val="0"/>
      </rPr>
      <t>徐仲炜</t>
    </r>
  </si>
  <si>
    <t>107129161150854</t>
  </si>
  <si>
    <r>
      <rPr>
        <sz val="10"/>
        <color indexed="8"/>
        <rFont val="宋体"/>
        <family val="0"/>
      </rPr>
      <t>李娜</t>
    </r>
  </si>
  <si>
    <t>107129114232953</t>
  </si>
  <si>
    <r>
      <rPr>
        <sz val="10"/>
        <color indexed="8"/>
        <rFont val="宋体"/>
        <family val="0"/>
      </rPr>
      <t>孔晓霞</t>
    </r>
  </si>
  <si>
    <t>大同市人才开发交流服务中心</t>
  </si>
  <si>
    <t>赵允格</t>
  </si>
  <si>
    <t>107129152022849</t>
  </si>
  <si>
    <r>
      <rPr>
        <sz val="10"/>
        <color indexed="8"/>
        <rFont val="宋体"/>
        <family val="0"/>
      </rPr>
      <t>李雯</t>
    </r>
  </si>
  <si>
    <t>遵义市湄潭县人力资源和社会保障局</t>
  </si>
  <si>
    <t>107129137022906</t>
  </si>
  <si>
    <r>
      <rPr>
        <sz val="10"/>
        <color indexed="8"/>
        <rFont val="宋体"/>
        <family val="0"/>
      </rPr>
      <t>张露露</t>
    </r>
  </si>
  <si>
    <t>高亚军</t>
  </si>
  <si>
    <t>107129162062901</t>
  </si>
  <si>
    <r>
      <rPr>
        <sz val="10"/>
        <color indexed="8"/>
        <rFont val="宋体"/>
        <family val="0"/>
      </rPr>
      <t>辛亚军</t>
    </r>
  </si>
  <si>
    <t>107129141032822</t>
  </si>
  <si>
    <r>
      <rPr>
        <sz val="10"/>
        <color indexed="8"/>
        <rFont val="宋体"/>
        <family val="0"/>
      </rPr>
      <t>王恩广</t>
    </r>
  </si>
  <si>
    <t>107129161150858</t>
  </si>
  <si>
    <r>
      <rPr>
        <sz val="10"/>
        <color indexed="8"/>
        <rFont val="宋体"/>
        <family val="0"/>
      </rPr>
      <t>陶雷</t>
    </r>
  </si>
  <si>
    <t>陈竹君</t>
  </si>
  <si>
    <t>107129141212876</t>
  </si>
  <si>
    <r>
      <rPr>
        <sz val="10"/>
        <color indexed="8"/>
        <rFont val="宋体"/>
        <family val="0"/>
      </rPr>
      <t>张赛峰</t>
    </r>
  </si>
  <si>
    <t>李世清</t>
  </si>
  <si>
    <t>106359320178969</t>
  </si>
  <si>
    <r>
      <rPr>
        <sz val="10"/>
        <color indexed="8"/>
        <rFont val="宋体"/>
        <family val="0"/>
      </rPr>
      <t>王震芳</t>
    </r>
  </si>
  <si>
    <t>西南大学</t>
  </si>
  <si>
    <t>107129161150304</t>
  </si>
  <si>
    <r>
      <rPr>
        <sz val="10"/>
        <color indexed="8"/>
        <rFont val="宋体"/>
        <family val="0"/>
      </rPr>
      <t>王佳铭</t>
    </r>
  </si>
  <si>
    <t>党廷辉</t>
  </si>
  <si>
    <t>107129137022944</t>
  </si>
  <si>
    <r>
      <rPr>
        <sz val="10"/>
        <color indexed="8"/>
        <rFont val="宋体"/>
        <family val="0"/>
      </rPr>
      <t>孙雪文</t>
    </r>
  </si>
  <si>
    <t>107129137084906</t>
  </si>
  <si>
    <r>
      <rPr>
        <sz val="10"/>
        <color indexed="8"/>
        <rFont val="宋体"/>
        <family val="0"/>
      </rPr>
      <t>丁宏博</t>
    </r>
  </si>
  <si>
    <t>济宁市人力资源和社会保障局</t>
  </si>
  <si>
    <t>张建国</t>
  </si>
  <si>
    <t>107129114234892</t>
  </si>
  <si>
    <r>
      <rPr>
        <sz val="10"/>
        <color indexed="8"/>
        <rFont val="宋体"/>
        <family val="0"/>
      </rPr>
      <t>问宏</t>
    </r>
  </si>
  <si>
    <t>山西省大同市左云县人才市场</t>
  </si>
  <si>
    <t>103079210008942</t>
  </si>
  <si>
    <r>
      <rPr>
        <sz val="10"/>
        <color indexed="8"/>
        <rFont val="宋体"/>
        <family val="0"/>
      </rPr>
      <t>陈逸歌</t>
    </r>
  </si>
  <si>
    <t>107129137014903</t>
  </si>
  <si>
    <r>
      <rPr>
        <sz val="10"/>
        <color indexed="8"/>
        <rFont val="宋体"/>
        <family val="0"/>
      </rPr>
      <t>肖雨欣</t>
    </r>
  </si>
  <si>
    <t>济南市人才服务局</t>
  </si>
  <si>
    <t>107129161150313</t>
  </si>
  <si>
    <r>
      <rPr>
        <sz val="10"/>
        <color indexed="8"/>
        <rFont val="宋体"/>
        <family val="0"/>
      </rPr>
      <t>陶振魁</t>
    </r>
  </si>
  <si>
    <t>107129136104897</t>
  </si>
  <si>
    <r>
      <rPr>
        <sz val="10"/>
        <color indexed="8"/>
        <rFont val="宋体"/>
        <family val="0"/>
      </rPr>
      <t>查代巧</t>
    </r>
  </si>
  <si>
    <t>上饶师范学院</t>
  </si>
  <si>
    <t>107129161150859</t>
  </si>
  <si>
    <r>
      <rPr>
        <sz val="10"/>
        <color indexed="8"/>
        <rFont val="宋体"/>
        <family val="0"/>
      </rPr>
      <t>刘静</t>
    </r>
  </si>
  <si>
    <t>渭南师范学院</t>
  </si>
  <si>
    <t>107129161150856</t>
  </si>
  <si>
    <r>
      <rPr>
        <sz val="10"/>
        <color indexed="8"/>
        <rFont val="宋体"/>
        <family val="0"/>
      </rPr>
      <t>曹晨辉</t>
    </r>
  </si>
  <si>
    <t>西安市高新区人才交流服务中心</t>
  </si>
  <si>
    <t>2019 年 4 月 8 日</t>
  </si>
  <si>
    <r>
      <t>注：</t>
    </r>
    <r>
      <rPr>
        <sz val="10"/>
        <color indexed="8"/>
        <rFont val="宋体"/>
        <family val="0"/>
      </rPr>
      <t xml:space="preserve"> 
    1.“是否为千人”栏，如招收导师是千人计划，在此栏填“是”，否则不填。
    2.“调剂标记”栏：考生第一志愿报考我校，若被我校第一志愿专业录取，“调剂标记”栏不填；考生第一志愿报考我校，被非第一志愿专业录取，“调剂标记”栏中填“校内调剂”；考生第一志愿没有报考我校，被我校录取，则“调剂标记”栏中填“外校调剂”。
    3.复试成绩（满分500）=复试笔试成绩×1.5+复试面试成绩×3.0+复试听力成绩×0.5；笔试或面试成绩低于60分者不能拟录取；复试成绩须保留2位小数，少于300分者不能拟录取。
    4.总成绩(满分500)=(初试总分+复试成绩)×0.5，保留2位小数。
    5.“四六级通过情况”一栏中填上所通过外语最高级别专八、专四、六级、四级或无，若通过的是小语种请在备注栏中备注。
    6.“拟录取类别”栏填“非定向就业”或“定向就业”。
    7.“专项计划”栏：若拟录取考生不是专项计划的不填，若是专项计划相应填入“少民计划”、“援藏计划”、“士兵计划”、“科研院专项”、“推广处专项”、“学院配套推广处专项”、“乡村振兴专项”、“学院配套乡村振兴专项”。
    8.“是否调档”栏：考生为在职，该栏填“否”；考生为非在职：若考生为我校应届生，该栏不填，考生为非我校应届生，该栏填“是”。
    9.推免生</t>
    </r>
    <r>
      <rPr>
        <b/>
        <sz val="10"/>
        <color indexed="8"/>
        <rFont val="宋体"/>
        <family val="0"/>
      </rPr>
      <t>（不含直博生）</t>
    </r>
    <r>
      <rPr>
        <sz val="10"/>
        <color indexed="8"/>
        <rFont val="宋体"/>
        <family val="0"/>
      </rPr>
      <t>也应填写于此表上，不必填“初试总成绩”、“总成绩”、“总成绩排名”。推免生复试成绩满分为100分，其成绩应与该生推免生复试成绩一致。
    10.“备注”栏中考生若参加过我校夏令营，请填入“夏令营学生”。
    11.此表为院（所）各专业录取情况汇总表，学术型及专业学位硕士研究生分别按拟录取专业及总成绩由高到低排序后，分学术型及专业学位型2个工作表上报。
    12.</t>
    </r>
    <r>
      <rPr>
        <b/>
        <sz val="10"/>
        <color indexed="8"/>
        <rFont val="宋体"/>
        <family val="0"/>
      </rPr>
      <t>此表为录取重要依据，应按要求认真、准确填写，除明确要求不填写外，其余均须正确填写。</t>
    </r>
  </si>
  <si>
    <t>拟录取总人数:137人</t>
  </si>
  <si>
    <t>孟昭福</t>
  </si>
  <si>
    <t>107129114152768</t>
  </si>
  <si>
    <t>蒋兰翠</t>
  </si>
  <si>
    <t>吕梁学院</t>
  </si>
  <si>
    <t>107129151112775</t>
  </si>
  <si>
    <t>曹雪雯</t>
  </si>
  <si>
    <t>西华师范大学</t>
  </si>
  <si>
    <t>107129114152733</t>
  </si>
  <si>
    <t>张燕</t>
  </si>
  <si>
    <t>107129114182774</t>
  </si>
  <si>
    <t>王雪佳</t>
  </si>
  <si>
    <t>太原工业学院</t>
  </si>
  <si>
    <t>107129141402756</t>
  </si>
  <si>
    <t>徐一博</t>
  </si>
  <si>
    <t>河南师范大学</t>
  </si>
  <si>
    <t>107129161182767</t>
  </si>
  <si>
    <t>王丹凤</t>
  </si>
  <si>
    <t>西安科技大学</t>
  </si>
  <si>
    <t>107129132202762</t>
  </si>
  <si>
    <t>李好好</t>
  </si>
  <si>
    <t>盐城师范学院</t>
  </si>
  <si>
    <t>107129141172745</t>
  </si>
  <si>
    <t>刘贤</t>
  </si>
  <si>
    <t>江西理工大学</t>
  </si>
  <si>
    <t>李荣华</t>
  </si>
  <si>
    <t>107129162062770</t>
  </si>
  <si>
    <t>王静雯</t>
  </si>
  <si>
    <t>兰州交通大学</t>
  </si>
  <si>
    <t>107129141342769</t>
  </si>
  <si>
    <t>郎梦凡</t>
  </si>
  <si>
    <t>107129107128267</t>
  </si>
  <si>
    <t>许亚琼</t>
  </si>
  <si>
    <t>夏令营学生</t>
  </si>
  <si>
    <t>107129107128268</t>
  </si>
  <si>
    <t>张一琛</t>
  </si>
  <si>
    <t>107129104648269</t>
  </si>
  <si>
    <t>宋瑞英</t>
  </si>
  <si>
    <t>107129107128270</t>
  </si>
  <si>
    <t>刘悦</t>
  </si>
  <si>
    <t>环境科学</t>
  </si>
  <si>
    <t>107129137142685</t>
  </si>
  <si>
    <t>冯晓丽</t>
  </si>
  <si>
    <t>德州市德州学院</t>
  </si>
  <si>
    <t>107129161150274</t>
  </si>
  <si>
    <t>李亚楠</t>
  </si>
  <si>
    <t>107129151292663</t>
  </si>
  <si>
    <t>田玉莉</t>
  </si>
  <si>
    <t>成都大学</t>
  </si>
  <si>
    <t>107129161412718</t>
  </si>
  <si>
    <t>张鹤</t>
  </si>
  <si>
    <t>陕西省汉中市陕西理工大学</t>
  </si>
  <si>
    <t>107129132202691</t>
  </si>
  <si>
    <t>任玉玲</t>
  </si>
  <si>
    <t>107129137022659</t>
  </si>
  <si>
    <t>王璐</t>
  </si>
  <si>
    <t>青岛市青岛农业大学</t>
  </si>
  <si>
    <t>107129114132632</t>
  </si>
  <si>
    <t>常朝</t>
  </si>
  <si>
    <t>平遥县人才交流中心</t>
  </si>
  <si>
    <t>107129161150286</t>
  </si>
  <si>
    <t>周君毓</t>
  </si>
  <si>
    <t>107129114202680</t>
  </si>
  <si>
    <t>王乐</t>
  </si>
  <si>
    <t>山西省忻州市代县人才交流中心</t>
  </si>
  <si>
    <t>张兴昌</t>
  </si>
  <si>
    <t>107129164012684</t>
  </si>
  <si>
    <t>倪雪</t>
  </si>
  <si>
    <t>107129137092673</t>
  </si>
  <si>
    <t>李悦瑄</t>
  </si>
  <si>
    <t>山东第一医科大学</t>
  </si>
  <si>
    <t>107129161150287</t>
  </si>
  <si>
    <t>杨聪颖</t>
  </si>
  <si>
    <t>107129113152712</t>
  </si>
  <si>
    <t>王瑜</t>
  </si>
  <si>
    <t>河北科技大学</t>
  </si>
  <si>
    <t>107129161142670</t>
  </si>
  <si>
    <t>段翠花</t>
  </si>
  <si>
    <t>毛晖</t>
  </si>
  <si>
    <t>107129161150284</t>
  </si>
  <si>
    <t>符倩</t>
  </si>
  <si>
    <t>陕西省西安市周至县人才服务中心</t>
  </si>
  <si>
    <t>107129143082720</t>
  </si>
  <si>
    <t>张皓月</t>
  </si>
  <si>
    <t>中南林业科技大学</t>
  </si>
  <si>
    <t>107129161150276</t>
  </si>
  <si>
    <t>魏媛</t>
  </si>
  <si>
    <t>西安市雁塔区人才交流服务中心</t>
  </si>
  <si>
    <t>107129161150279</t>
  </si>
  <si>
    <t>江海鸿</t>
  </si>
  <si>
    <t>107129161142692</t>
  </si>
  <si>
    <t>余小琴</t>
  </si>
  <si>
    <t>西安市陕西科技大学</t>
  </si>
  <si>
    <t>107129137142667</t>
  </si>
  <si>
    <t>吴小苹</t>
  </si>
  <si>
    <t>107129137142643</t>
  </si>
  <si>
    <t>王聪</t>
  </si>
  <si>
    <t>青岛市城阳区人才交流服务中心</t>
  </si>
  <si>
    <t>107129107128262</t>
  </si>
  <si>
    <t>薛明明</t>
  </si>
  <si>
    <t>107129107128263</t>
  </si>
  <si>
    <t>孙亚娇</t>
  </si>
  <si>
    <t>107129104668264</t>
  </si>
  <si>
    <t>马元哲</t>
  </si>
  <si>
    <t>107129107128265</t>
  </si>
  <si>
    <t>马宁</t>
  </si>
  <si>
    <t>107129107128266</t>
  </si>
  <si>
    <t>席祥龙</t>
  </si>
  <si>
    <t>土地资源与空间信息技术</t>
  </si>
  <si>
    <t>常庆瑞</t>
  </si>
  <si>
    <t>107129114162956</t>
  </si>
  <si>
    <t>陈倩</t>
  </si>
  <si>
    <t>山西省阳泉市教育局人事科档案室</t>
  </si>
  <si>
    <t>彭守璋</t>
  </si>
  <si>
    <t>107129137022971</t>
  </si>
  <si>
    <t>韩庆功</t>
  </si>
  <si>
    <t>107129161150317</t>
  </si>
  <si>
    <t>李鹏</t>
  </si>
  <si>
    <t>107129141212980</t>
  </si>
  <si>
    <t>陈敏辉</t>
  </si>
  <si>
    <t>107129137022974</t>
  </si>
  <si>
    <t>尉芳</t>
  </si>
  <si>
    <t>107129141212975</t>
  </si>
  <si>
    <t>张明浩</t>
  </si>
  <si>
    <t>岳超</t>
  </si>
  <si>
    <t>107129141052964</t>
  </si>
  <si>
    <t>侯鑫</t>
  </si>
  <si>
    <t>陈涛</t>
  </si>
  <si>
    <t>107129123082960</t>
  </si>
  <si>
    <t>侯玉昊</t>
  </si>
  <si>
    <t>于强</t>
  </si>
  <si>
    <t>107129141052958</t>
  </si>
  <si>
    <t>郭晨辉</t>
  </si>
  <si>
    <t>河南省郑州市人才交流中心</t>
  </si>
  <si>
    <t>李光录</t>
  </si>
  <si>
    <t>107129137012983</t>
  </si>
  <si>
    <t>马敢敢</t>
  </si>
  <si>
    <t>山东农业工程学院</t>
  </si>
  <si>
    <t>李粉玲</t>
  </si>
  <si>
    <t>107129114242965</t>
  </si>
  <si>
    <t>陈晓凯</t>
  </si>
  <si>
    <t>山西省临汾市吉县人才交流服务中心</t>
  </si>
  <si>
    <t>107129107128288</t>
  </si>
  <si>
    <t>张佑铭</t>
  </si>
  <si>
    <t>107129107128289</t>
  </si>
  <si>
    <t>郭松</t>
  </si>
  <si>
    <t>107129107128290</t>
  </si>
  <si>
    <t>康晓凤</t>
  </si>
  <si>
    <t>107129107128291</t>
  </si>
  <si>
    <t>孙梦华</t>
  </si>
  <si>
    <t>107129107128292</t>
  </si>
  <si>
    <t>叶俊志</t>
  </si>
  <si>
    <t>107129107128293</t>
  </si>
  <si>
    <t>田琪</t>
  </si>
  <si>
    <t>土壤学</t>
  </si>
  <si>
    <t>邱利萍</t>
  </si>
  <si>
    <t>107129141032824</t>
  </si>
  <si>
    <t>陈春良</t>
  </si>
  <si>
    <t>王旭东</t>
  </si>
  <si>
    <t>107129161150300</t>
  </si>
  <si>
    <t>张丹丹</t>
  </si>
  <si>
    <t>王力</t>
  </si>
  <si>
    <t>107129150092831</t>
  </si>
  <si>
    <t>马靖涵</t>
  </si>
  <si>
    <t>吕家珑</t>
  </si>
  <si>
    <t>107129136012848</t>
  </si>
  <si>
    <t>胡良</t>
  </si>
  <si>
    <t>107129115342815</t>
  </si>
  <si>
    <t>张如</t>
  </si>
  <si>
    <t>107129137022842</t>
  </si>
  <si>
    <t>李先振</t>
  </si>
  <si>
    <t>107129137022807</t>
  </si>
  <si>
    <t>刘萌</t>
  </si>
  <si>
    <t>张树兰</t>
  </si>
  <si>
    <t>107129114042852</t>
  </si>
  <si>
    <t>罗彩霞</t>
  </si>
  <si>
    <t>耿增超</t>
  </si>
  <si>
    <t>107129141052832</t>
  </si>
  <si>
    <t>任佳伟</t>
  </si>
  <si>
    <t>河南科技学院</t>
  </si>
  <si>
    <t>孙慧敏</t>
  </si>
  <si>
    <t>107129141032811</t>
  </si>
  <si>
    <t>陈梦华</t>
  </si>
  <si>
    <t>107129141212819</t>
  </si>
  <si>
    <t>杨静</t>
  </si>
  <si>
    <t>107129114042823</t>
  </si>
  <si>
    <t>王云凤</t>
  </si>
  <si>
    <t>107129114042794</t>
  </si>
  <si>
    <t>乔羽</t>
  </si>
  <si>
    <t>107129114042810</t>
  </si>
  <si>
    <t>胡宁</t>
  </si>
  <si>
    <t>107129137142795</t>
  </si>
  <si>
    <t>张守纲</t>
  </si>
  <si>
    <t>青岛思达管理顾问公司</t>
  </si>
  <si>
    <t>107129114042814</t>
  </si>
  <si>
    <t>杨子淇</t>
  </si>
  <si>
    <t>107129137092837</t>
  </si>
  <si>
    <t>唐椤斌</t>
  </si>
  <si>
    <t>107129162062806</t>
  </si>
  <si>
    <t>张宏伟</t>
  </si>
  <si>
    <t>107129123152841</t>
  </si>
  <si>
    <t>申书伟</t>
  </si>
  <si>
    <t>黑龙江八一农垦大学</t>
  </si>
  <si>
    <t>107129123152858</t>
  </si>
  <si>
    <t>姜文鋆</t>
  </si>
  <si>
    <t>孙本华</t>
  </si>
  <si>
    <t>107129141212790</t>
  </si>
  <si>
    <t>李海强</t>
  </si>
  <si>
    <t>107129165022838</t>
  </si>
  <si>
    <t>张雅倩</t>
  </si>
  <si>
    <t>107129165062857</t>
  </si>
  <si>
    <t>马传禹</t>
  </si>
  <si>
    <t>新疆农业大学</t>
  </si>
  <si>
    <t>107129143072851</t>
  </si>
  <si>
    <t>杜文婷</t>
  </si>
  <si>
    <t>107129121442796</t>
  </si>
  <si>
    <t>祁帅</t>
  </si>
  <si>
    <t>沈阳理工大学</t>
  </si>
  <si>
    <t>107129115232813</t>
  </si>
  <si>
    <t>李鹏飞</t>
  </si>
  <si>
    <t>内蒙古民族大学</t>
  </si>
  <si>
    <t>107129113032800</t>
  </si>
  <si>
    <t>王敏鸽</t>
  </si>
  <si>
    <t>邵明安</t>
  </si>
  <si>
    <t>107129107128271</t>
  </si>
  <si>
    <t>陈明玉</t>
  </si>
  <si>
    <t>魏孝荣</t>
  </si>
  <si>
    <t>107129107128272</t>
  </si>
  <si>
    <t>周景云</t>
  </si>
  <si>
    <t>107129107128273</t>
  </si>
  <si>
    <t>闫颖</t>
  </si>
  <si>
    <t>黄明斌</t>
  </si>
  <si>
    <t>107129107128274</t>
  </si>
  <si>
    <t>杨颖楠</t>
  </si>
  <si>
    <t>107129107128275</t>
  </si>
  <si>
    <t>吴鸿宇</t>
  </si>
  <si>
    <t>107129107128276</t>
  </si>
  <si>
    <t>李彬涛</t>
  </si>
  <si>
    <t>107129107128277</t>
  </si>
  <si>
    <t>刘丽斌</t>
  </si>
  <si>
    <t>107129107128278</t>
  </si>
  <si>
    <t>倪正</t>
  </si>
  <si>
    <t>107129107128279</t>
  </si>
  <si>
    <t>段国秀</t>
  </si>
  <si>
    <t>植物营养学</t>
  </si>
  <si>
    <t>107129137022951</t>
  </si>
  <si>
    <t>牟文燕</t>
  </si>
  <si>
    <t>周建斌</t>
  </si>
  <si>
    <t>107129141212932</t>
  </si>
  <si>
    <t>赵梦真</t>
  </si>
  <si>
    <t>107129137022936</t>
  </si>
  <si>
    <t>褚宏欣</t>
  </si>
  <si>
    <t>107129114042947</t>
  </si>
  <si>
    <t>赵安宇</t>
  </si>
  <si>
    <t>田霄鸿</t>
  </si>
  <si>
    <t>107129141052928</t>
  </si>
  <si>
    <t>朱熠辉</t>
  </si>
  <si>
    <t>王林权</t>
  </si>
  <si>
    <t>107129114042897</t>
  </si>
  <si>
    <t>许迎浩</t>
  </si>
  <si>
    <t>田汇</t>
  </si>
  <si>
    <t>107129137022942</t>
  </si>
  <si>
    <t>张慧</t>
  </si>
  <si>
    <t>翟丙年</t>
  </si>
  <si>
    <t>107129137022893</t>
  </si>
  <si>
    <t>王书停</t>
  </si>
  <si>
    <t>占爱</t>
  </si>
  <si>
    <t>107129114152866</t>
  </si>
  <si>
    <t>姚锋剑</t>
  </si>
  <si>
    <t>107129137022904</t>
  </si>
  <si>
    <t>刘硕</t>
  </si>
  <si>
    <t>107129137092877</t>
  </si>
  <si>
    <t>王桃桃</t>
  </si>
  <si>
    <t>107129162122915</t>
  </si>
  <si>
    <t>王小军</t>
  </si>
  <si>
    <t>杨学云</t>
  </si>
  <si>
    <t>107129141212883</t>
  </si>
  <si>
    <t>徐梦洋</t>
  </si>
  <si>
    <t>107129123082905</t>
  </si>
  <si>
    <t>杨慧敏</t>
  </si>
  <si>
    <t>107129137022937</t>
  </si>
  <si>
    <t>苗朋</t>
  </si>
  <si>
    <t>107129141212920</t>
  </si>
  <si>
    <t>牛金璨</t>
  </si>
  <si>
    <t>107129113062924</t>
  </si>
  <si>
    <t>赵思达</t>
  </si>
  <si>
    <t>107129141212934</t>
  </si>
  <si>
    <t>刘小雨</t>
  </si>
  <si>
    <t>殷俐娜</t>
  </si>
  <si>
    <t>107129141212907</t>
  </si>
  <si>
    <t>王艺</t>
  </si>
  <si>
    <t>107129137072875</t>
  </si>
  <si>
    <t>李文海</t>
  </si>
  <si>
    <t>岳善超</t>
  </si>
  <si>
    <t>107129137022888</t>
  </si>
  <si>
    <t>薄其飞</t>
  </si>
  <si>
    <t>邱炜红</t>
  </si>
  <si>
    <t>107129137022882</t>
  </si>
  <si>
    <t>于杰</t>
  </si>
  <si>
    <t>107129133012948</t>
  </si>
  <si>
    <t>郭阳阳</t>
  </si>
  <si>
    <t>浙江农林大学</t>
  </si>
  <si>
    <t>107129136012914</t>
  </si>
  <si>
    <t>徐风嶷</t>
  </si>
  <si>
    <t>107129137022918</t>
  </si>
  <si>
    <t>孔旭</t>
  </si>
  <si>
    <t>107129137022922</t>
  </si>
  <si>
    <t>侯立耀</t>
  </si>
  <si>
    <t>107129113232950</t>
  </si>
  <si>
    <t>李杰</t>
  </si>
  <si>
    <t>107129136012880</t>
  </si>
  <si>
    <t>史多鹏</t>
  </si>
  <si>
    <t>107129165022879</t>
  </si>
  <si>
    <t>张学美</t>
  </si>
  <si>
    <t>107129115342887</t>
  </si>
  <si>
    <t>白颖慧</t>
  </si>
  <si>
    <t>107129161052864</t>
  </si>
  <si>
    <t>同斯捷</t>
  </si>
  <si>
    <t>107129107128280</t>
  </si>
  <si>
    <t>惠蕾</t>
  </si>
  <si>
    <t>107129107128281</t>
  </si>
  <si>
    <t>张池</t>
  </si>
  <si>
    <t>107129107128282</t>
  </si>
  <si>
    <t>尉亚囡</t>
  </si>
  <si>
    <t>107129107128283</t>
  </si>
  <si>
    <t>李志琴</t>
  </si>
  <si>
    <t>107129107128284</t>
  </si>
  <si>
    <t>刘丹</t>
  </si>
  <si>
    <t>107129107128285</t>
  </si>
  <si>
    <t>刘聪慧</t>
  </si>
  <si>
    <t>107129107128286</t>
  </si>
  <si>
    <t>张欣欣</t>
  </si>
  <si>
    <t>107129107128287</t>
  </si>
  <si>
    <t>崔娇娇</t>
  </si>
  <si>
    <t>资源环境生物学</t>
  </si>
  <si>
    <t>方临川</t>
  </si>
  <si>
    <t>107129114122989</t>
  </si>
  <si>
    <t>王香香</t>
  </si>
  <si>
    <t>长治学院</t>
  </si>
  <si>
    <t>郭俏</t>
  </si>
  <si>
    <t>107129135072986</t>
  </si>
  <si>
    <t>李进</t>
  </si>
  <si>
    <t>许昌市建安区人力资源市场</t>
  </si>
  <si>
    <t>107129162022987</t>
  </si>
  <si>
    <t>黄怡</t>
  </si>
  <si>
    <t>天水市人力资源与社会保障局</t>
  </si>
  <si>
    <t>106359327200287</t>
  </si>
  <si>
    <t>纪成隆</t>
  </si>
  <si>
    <t>外校调剂</t>
  </si>
  <si>
    <t>107129107128294</t>
  </si>
  <si>
    <t>黄晖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</si>
</sst>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6">
    <font>
      <sz val="12"/>
      <name val="宋体"/>
      <family val="0"/>
    </font>
    <font>
      <sz val="10"/>
      <color indexed="8"/>
      <name val="宋体"/>
      <family val="0"/>
    </font>
    <font>
      <sz val="10"/>
      <color indexed="8"/>
      <name val="Times New Roman"/>
      <family val="1"/>
    </font>
    <font>
      <sz val="10"/>
      <name val="Times New Roman"/>
      <family val="1"/>
    </font>
    <font>
      <b/>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Times New Roman"/>
      <family val="1"/>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3">
    <xf numFmtId="0" fontId="0" fillId="0" borderId="0" xfId="0" applyAlignment="1">
      <alignment/>
    </xf>
    <xf numFmtId="0" fontId="43" fillId="0" borderId="0" xfId="0" applyFont="1" applyFill="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Fill="1" applyAlignment="1">
      <alignment horizontal="center" vertical="center"/>
    </xf>
    <xf numFmtId="0" fontId="43" fillId="0" borderId="0" xfId="0" applyFont="1" applyFill="1" applyAlignment="1">
      <alignment horizontal="center" vertical="center"/>
    </xf>
    <xf numFmtId="176" fontId="43" fillId="0" borderId="0" xfId="0" applyNumberFormat="1" applyFont="1" applyFill="1" applyAlignment="1">
      <alignment horizontal="center" vertical="center"/>
    </xf>
    <xf numFmtId="0" fontId="43" fillId="0" borderId="0" xfId="0" applyFont="1" applyFill="1" applyBorder="1" applyAlignment="1">
      <alignment horizontal="left" vertical="center"/>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1"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 fontId="44" fillId="0" borderId="10" xfId="0" applyNumberFormat="1" applyFont="1" applyFill="1" applyBorder="1" applyAlignment="1">
      <alignment horizontal="center" vertical="center"/>
    </xf>
    <xf numFmtId="1" fontId="43"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177" fontId="44" fillId="0" borderId="10" xfId="0" applyNumberFormat="1" applyFont="1" applyFill="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3" fillId="0" borderId="10" xfId="0" applyFont="1" applyFill="1" applyBorder="1" applyAlignment="1">
      <alignment horizontal="center" vertical="center"/>
    </xf>
    <xf numFmtId="0" fontId="44" fillId="0" borderId="10" xfId="0" applyFont="1" applyFill="1" applyBorder="1" applyAlignment="1">
      <alignment horizontal="center" vertical="center"/>
    </xf>
    <xf numFmtId="1" fontId="44" fillId="0" borderId="10" xfId="0" applyNumberFormat="1" applyFont="1" applyFill="1" applyBorder="1" applyAlignment="1">
      <alignment horizontal="center" vertical="center"/>
    </xf>
    <xf numFmtId="176" fontId="43" fillId="0" borderId="0" xfId="0" applyNumberFormat="1" applyFont="1" applyFill="1" applyAlignment="1">
      <alignment horizontal="center" vertical="center"/>
    </xf>
    <xf numFmtId="0" fontId="43" fillId="0" borderId="11" xfId="0" applyFont="1" applyFill="1" applyBorder="1" applyAlignment="1">
      <alignment horizontal="left" vertical="center"/>
    </xf>
    <xf numFmtId="176" fontId="43" fillId="0" borderId="11" xfId="0" applyNumberFormat="1" applyFont="1" applyFill="1" applyBorder="1" applyAlignment="1">
      <alignment horizontal="left" vertical="center"/>
    </xf>
    <xf numFmtId="0" fontId="43" fillId="0" borderId="0" xfId="0" applyFont="1" applyFill="1" applyBorder="1" applyAlignment="1">
      <alignment horizontal="center" vertical="center"/>
    </xf>
    <xf numFmtId="176" fontId="43" fillId="0" borderId="10" xfId="0" applyNumberFormat="1" applyFont="1" applyBorder="1" applyAlignment="1">
      <alignment horizontal="center" vertical="center" wrapText="1"/>
    </xf>
    <xf numFmtId="176" fontId="44" fillId="0" borderId="10" xfId="0" applyNumberFormat="1" applyFont="1" applyFill="1" applyBorder="1" applyAlignment="1">
      <alignment horizontal="center" vertical="center"/>
    </xf>
    <xf numFmtId="176" fontId="44" fillId="0" borderId="10" xfId="0" applyNumberFormat="1" applyFont="1" applyBorder="1" applyAlignment="1">
      <alignment horizontal="center" vertical="center"/>
    </xf>
    <xf numFmtId="176" fontId="44" fillId="0" borderId="10" xfId="0" applyNumberFormat="1" applyFont="1" applyBorder="1" applyAlignment="1">
      <alignment horizontal="center" vertical="center"/>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0" fontId="43" fillId="0" borderId="0" xfId="0" applyFont="1" applyAlignment="1">
      <alignment horizontal="center" vertic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Alignment="1">
      <alignment horizontal="right" vertical="center"/>
    </xf>
    <xf numFmtId="176" fontId="43" fillId="0" borderId="0" xfId="0" applyNumberFormat="1" applyFont="1" applyBorder="1" applyAlignment="1">
      <alignment horizontal="center" vertical="center"/>
    </xf>
    <xf numFmtId="0" fontId="44" fillId="0" borderId="0" xfId="0" applyFont="1" applyFill="1" applyBorder="1" applyAlignment="1">
      <alignment horizontal="center" vertical="center"/>
    </xf>
    <xf numFmtId="0" fontId="43" fillId="0" borderId="0" xfId="0" applyFont="1" applyBorder="1" applyAlignment="1">
      <alignment horizontal="center" vertical="center" wrapText="1"/>
    </xf>
    <xf numFmtId="0" fontId="43" fillId="0" borderId="0" xfId="0" applyFont="1" applyFill="1" applyBorder="1" applyAlignment="1">
      <alignment vertical="center"/>
    </xf>
    <xf numFmtId="0" fontId="44" fillId="0" borderId="0" xfId="0" applyFont="1" applyBorder="1" applyAlignment="1">
      <alignment horizontal="center" vertical="center"/>
    </xf>
    <xf numFmtId="0" fontId="43" fillId="0" borderId="0" xfId="0" applyFont="1" applyFill="1" applyAlignment="1">
      <alignment horizontal="center" vertical="center" wrapText="1"/>
    </xf>
    <xf numFmtId="176" fontId="43" fillId="0" borderId="0" xfId="0" applyNumberFormat="1" applyFont="1" applyAlignment="1">
      <alignment horizontal="center" vertical="center"/>
    </xf>
    <xf numFmtId="0" fontId="43" fillId="0" borderId="0" xfId="0" applyFont="1" applyBorder="1" applyAlignment="1">
      <alignment horizontal="left" vertical="center"/>
    </xf>
    <xf numFmtId="0" fontId="43"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176" fontId="43" fillId="0" borderId="0" xfId="0" applyNumberFormat="1" applyFont="1" applyAlignment="1">
      <alignment horizontal="center" vertical="center"/>
    </xf>
    <xf numFmtId="0" fontId="43" fillId="0" borderId="11" xfId="0" applyFont="1" applyBorder="1" applyAlignment="1">
      <alignment horizontal="left" vertical="center"/>
    </xf>
    <xf numFmtId="176" fontId="43" fillId="0" borderId="11" xfId="0" applyNumberFormat="1" applyFont="1" applyBorder="1" applyAlignment="1">
      <alignment horizontal="left" vertical="center"/>
    </xf>
    <xf numFmtId="0" fontId="43" fillId="0" borderId="0" xfId="0" applyFont="1" applyBorder="1" applyAlignment="1">
      <alignment horizontal="center" vertical="center"/>
    </xf>
    <xf numFmtId="0" fontId="43" fillId="0" borderId="10" xfId="0" applyFont="1" applyFill="1" applyBorder="1" applyAlignment="1">
      <alignment horizontal="center" vertical="center"/>
    </xf>
    <xf numFmtId="176" fontId="44"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0" xfId="0" applyFont="1" applyAlignment="1">
      <alignment horizontal="left" vertical="center"/>
    </xf>
    <xf numFmtId="0" fontId="3" fillId="0" borderId="10" xfId="0" applyFont="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176" fontId="43" fillId="0" borderId="0" xfId="0" applyNumberFormat="1" applyFont="1" applyBorder="1" applyAlignment="1">
      <alignment horizontal="center" vertical="center" wrapText="1"/>
    </xf>
    <xf numFmtId="176" fontId="45" fillId="0" borderId="0" xfId="0" applyNumberFormat="1"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11"/>
  <sheetViews>
    <sheetView workbookViewId="0" topLeftCell="A1">
      <selection activeCell="Y9" sqref="Y9"/>
    </sheetView>
  </sheetViews>
  <sheetFormatPr defaultColWidth="9.00390625" defaultRowHeight="14.25"/>
  <cols>
    <col min="1" max="1" width="16.375" style="37" customWidth="1"/>
    <col min="2" max="2" width="5.75390625" style="37" customWidth="1"/>
    <col min="3" max="3" width="7.125" style="37" customWidth="1"/>
    <col min="4" max="4" width="3.875" style="37" customWidth="1"/>
    <col min="5" max="5" width="12.875" style="37" customWidth="1"/>
    <col min="6" max="6" width="6.25390625" style="37" customWidth="1"/>
    <col min="7" max="7" width="7.875" style="5" customWidth="1"/>
    <col min="8" max="8" width="5.50390625" style="37" customWidth="1"/>
    <col min="9" max="9" width="3.875" style="37" customWidth="1"/>
    <col min="10" max="10" width="5.125" style="47" customWidth="1"/>
    <col min="11" max="11" width="3.875" style="37" customWidth="1"/>
    <col min="12" max="12" width="5.875" style="37" customWidth="1"/>
    <col min="13" max="13" width="5.875" style="47" customWidth="1"/>
    <col min="14" max="14" width="5.50390625" style="37" customWidth="1"/>
    <col min="15" max="15" width="4.125" style="37" customWidth="1"/>
    <col min="16" max="16" width="9.50390625" style="37" customWidth="1"/>
    <col min="17" max="17" width="11.25390625" style="37" customWidth="1"/>
    <col min="18" max="18" width="7.75390625" style="37" customWidth="1"/>
    <col min="19" max="19" width="15.50390625" style="37" customWidth="1"/>
    <col min="20" max="21" width="3.875" style="37" customWidth="1"/>
    <col min="22" max="16384" width="9.00390625" style="37" customWidth="1"/>
  </cols>
  <sheetData>
    <row r="1" spans="1:19" s="2" customFormat="1" ht="19.5" customHeight="1">
      <c r="A1" s="48" t="s">
        <v>0</v>
      </c>
      <c r="B1" s="48"/>
      <c r="C1" s="48"/>
      <c r="D1" s="48"/>
      <c r="E1" s="48"/>
      <c r="F1" s="48"/>
      <c r="G1" s="48"/>
      <c r="J1" s="52"/>
      <c r="K1" s="53" t="s">
        <v>1</v>
      </c>
      <c r="L1" s="53"/>
      <c r="M1" s="54"/>
      <c r="N1" s="53"/>
      <c r="O1" s="53"/>
      <c r="P1" s="55"/>
      <c r="Q1" s="55"/>
      <c r="R1" s="55"/>
      <c r="S1" s="59" t="s">
        <v>2</v>
      </c>
    </row>
    <row r="2" spans="1:21" s="2" customFormat="1" ht="25.5" customHeight="1">
      <c r="A2" s="8" t="s">
        <v>3</v>
      </c>
      <c r="B2" s="8" t="s">
        <v>4</v>
      </c>
      <c r="C2" s="8" t="s">
        <v>5</v>
      </c>
      <c r="D2" s="8"/>
      <c r="E2" s="8" t="s">
        <v>6</v>
      </c>
      <c r="F2" s="8" t="s">
        <v>7</v>
      </c>
      <c r="G2" s="49" t="s">
        <v>8</v>
      </c>
      <c r="H2" s="8" t="s">
        <v>9</v>
      </c>
      <c r="I2" s="8" t="s">
        <v>10</v>
      </c>
      <c r="J2" s="27"/>
      <c r="K2" s="8"/>
      <c r="L2" s="8"/>
      <c r="M2" s="27" t="s">
        <v>11</v>
      </c>
      <c r="N2" s="8" t="s">
        <v>12</v>
      </c>
      <c r="O2" s="8" t="s">
        <v>13</v>
      </c>
      <c r="P2" s="8" t="s">
        <v>14</v>
      </c>
      <c r="Q2" s="8" t="s">
        <v>15</v>
      </c>
      <c r="R2" s="8" t="s">
        <v>16</v>
      </c>
      <c r="S2" s="8" t="s">
        <v>17</v>
      </c>
      <c r="T2" s="8" t="s">
        <v>18</v>
      </c>
      <c r="U2" s="8" t="s">
        <v>19</v>
      </c>
    </row>
    <row r="3" spans="1:21" s="3" customFormat="1" ht="48">
      <c r="A3" s="8"/>
      <c r="B3" s="8"/>
      <c r="C3" s="8" t="s">
        <v>20</v>
      </c>
      <c r="D3" s="8" t="s">
        <v>21</v>
      </c>
      <c r="E3" s="8"/>
      <c r="F3" s="8"/>
      <c r="G3" s="49"/>
      <c r="H3" s="8"/>
      <c r="I3" s="8" t="s">
        <v>22</v>
      </c>
      <c r="J3" s="27" t="s">
        <v>23</v>
      </c>
      <c r="K3" s="8" t="s">
        <v>24</v>
      </c>
      <c r="L3" s="8" t="s">
        <v>25</v>
      </c>
      <c r="M3" s="27"/>
      <c r="N3" s="8"/>
      <c r="O3" s="8"/>
      <c r="P3" s="8"/>
      <c r="Q3" s="8"/>
      <c r="R3" s="8"/>
      <c r="S3" s="8" t="s">
        <v>26</v>
      </c>
      <c r="T3" s="8"/>
      <c r="U3" s="8"/>
    </row>
    <row r="4" spans="1:21" s="3" customFormat="1" ht="24" customHeight="1">
      <c r="A4" s="13" t="s">
        <v>27</v>
      </c>
      <c r="B4" s="17" t="s">
        <v>28</v>
      </c>
      <c r="C4" s="17" t="s">
        <v>29</v>
      </c>
      <c r="D4" s="17"/>
      <c r="E4" s="18" t="s">
        <v>30</v>
      </c>
      <c r="F4" s="13" t="s">
        <v>31</v>
      </c>
      <c r="G4" s="14"/>
      <c r="H4" s="19">
        <v>370</v>
      </c>
      <c r="I4" s="19">
        <v>87</v>
      </c>
      <c r="J4" s="29">
        <v>89</v>
      </c>
      <c r="K4" s="19">
        <v>35</v>
      </c>
      <c r="L4" s="29">
        <f aca="true" t="shared" si="0" ref="L4:L67">I4*1.5+J4*3+K4*0.5</f>
        <v>415</v>
      </c>
      <c r="M4" s="29">
        <f aca="true" t="shared" si="1" ref="M4:M67">H4*0.5+I4*0.75+J4*1.5+K4*0.25</f>
        <v>392.5</v>
      </c>
      <c r="N4" s="19">
        <v>1</v>
      </c>
      <c r="O4" s="17" t="s">
        <v>32</v>
      </c>
      <c r="P4" s="16" t="s">
        <v>33</v>
      </c>
      <c r="Q4" s="19"/>
      <c r="R4" s="19"/>
      <c r="S4" s="31" t="s">
        <v>34</v>
      </c>
      <c r="T4" s="17" t="s">
        <v>35</v>
      </c>
      <c r="U4" s="19"/>
    </row>
    <row r="5" spans="1:21" s="3" customFormat="1" ht="24" customHeight="1">
      <c r="A5" s="13" t="s">
        <v>27</v>
      </c>
      <c r="B5" s="17" t="s">
        <v>28</v>
      </c>
      <c r="C5" s="17" t="s">
        <v>36</v>
      </c>
      <c r="D5" s="17"/>
      <c r="E5" s="18" t="s">
        <v>37</v>
      </c>
      <c r="F5" s="13" t="s">
        <v>38</v>
      </c>
      <c r="G5" s="14"/>
      <c r="H5" s="19">
        <v>350</v>
      </c>
      <c r="I5" s="19">
        <v>87</v>
      </c>
      <c r="J5" s="29">
        <v>90</v>
      </c>
      <c r="K5" s="19">
        <v>59</v>
      </c>
      <c r="L5" s="29">
        <f t="shared" si="0"/>
        <v>430</v>
      </c>
      <c r="M5" s="29">
        <f t="shared" si="1"/>
        <v>390</v>
      </c>
      <c r="N5" s="19">
        <v>2</v>
      </c>
      <c r="O5" s="17" t="s">
        <v>32</v>
      </c>
      <c r="P5" s="16" t="s">
        <v>33</v>
      </c>
      <c r="Q5" s="60"/>
      <c r="R5" s="19"/>
      <c r="S5" s="31" t="s">
        <v>39</v>
      </c>
      <c r="T5" s="17" t="s">
        <v>35</v>
      </c>
      <c r="U5" s="19"/>
    </row>
    <row r="6" spans="1:21" s="3" customFormat="1" ht="24" customHeight="1">
      <c r="A6" s="13" t="s">
        <v>27</v>
      </c>
      <c r="B6" s="17" t="s">
        <v>28</v>
      </c>
      <c r="C6" s="17" t="s">
        <v>40</v>
      </c>
      <c r="D6" s="17"/>
      <c r="E6" s="18" t="s">
        <v>41</v>
      </c>
      <c r="F6" s="13" t="s">
        <v>42</v>
      </c>
      <c r="G6" s="14"/>
      <c r="H6" s="19">
        <v>358</v>
      </c>
      <c r="I6" s="19">
        <v>91</v>
      </c>
      <c r="J6" s="29">
        <v>85.1052631578947</v>
      </c>
      <c r="K6" s="19">
        <v>30</v>
      </c>
      <c r="L6" s="29">
        <f t="shared" si="0"/>
        <v>406.8157894736841</v>
      </c>
      <c r="M6" s="29">
        <f t="shared" si="1"/>
        <v>382.4078947368421</v>
      </c>
      <c r="N6" s="19">
        <v>3</v>
      </c>
      <c r="O6" s="17" t="s">
        <v>43</v>
      </c>
      <c r="P6" s="16" t="s">
        <v>33</v>
      </c>
      <c r="Q6" s="19"/>
      <c r="R6" s="19"/>
      <c r="S6" s="31" t="s">
        <v>44</v>
      </c>
      <c r="T6" s="17" t="s">
        <v>35</v>
      </c>
      <c r="U6" s="19"/>
    </row>
    <row r="7" spans="1:21" s="3" customFormat="1" ht="24" customHeight="1">
      <c r="A7" s="13" t="s">
        <v>27</v>
      </c>
      <c r="B7" s="17" t="s">
        <v>28</v>
      </c>
      <c r="C7" s="17" t="s">
        <v>45</v>
      </c>
      <c r="D7" s="17"/>
      <c r="E7" s="18" t="s">
        <v>46</v>
      </c>
      <c r="F7" s="13" t="s">
        <v>47</v>
      </c>
      <c r="G7" s="14"/>
      <c r="H7" s="19">
        <v>346</v>
      </c>
      <c r="I7" s="19">
        <v>84</v>
      </c>
      <c r="J7" s="29">
        <v>89.3684210526316</v>
      </c>
      <c r="K7" s="19">
        <v>37</v>
      </c>
      <c r="L7" s="29">
        <f t="shared" si="0"/>
        <v>412.6052631578948</v>
      </c>
      <c r="M7" s="29">
        <f t="shared" si="1"/>
        <v>379.3026315789474</v>
      </c>
      <c r="N7" s="19">
        <v>4</v>
      </c>
      <c r="O7" s="17" t="s">
        <v>48</v>
      </c>
      <c r="P7" s="16" t="s">
        <v>33</v>
      </c>
      <c r="Q7" s="19"/>
      <c r="R7" s="19"/>
      <c r="S7" s="31" t="s">
        <v>49</v>
      </c>
      <c r="T7" s="17" t="s">
        <v>35</v>
      </c>
      <c r="U7" s="19"/>
    </row>
    <row r="8" spans="1:21" s="3" customFormat="1" ht="24" customHeight="1">
      <c r="A8" s="13" t="s">
        <v>27</v>
      </c>
      <c r="B8" s="17" t="s">
        <v>28</v>
      </c>
      <c r="C8" s="17" t="s">
        <v>50</v>
      </c>
      <c r="D8" s="17"/>
      <c r="E8" s="18" t="s">
        <v>51</v>
      </c>
      <c r="F8" s="13" t="s">
        <v>52</v>
      </c>
      <c r="G8" s="14"/>
      <c r="H8" s="19">
        <v>338</v>
      </c>
      <c r="I8" s="19">
        <v>81</v>
      </c>
      <c r="J8" s="29">
        <v>90.2105263157895</v>
      </c>
      <c r="K8" s="19">
        <v>49</v>
      </c>
      <c r="L8" s="29">
        <f t="shared" si="0"/>
        <v>416.6315789473685</v>
      </c>
      <c r="M8" s="29">
        <f t="shared" si="1"/>
        <v>377.3157894736843</v>
      </c>
      <c r="N8" s="19">
        <v>5</v>
      </c>
      <c r="O8" s="17" t="s">
        <v>48</v>
      </c>
      <c r="P8" s="16" t="s">
        <v>33</v>
      </c>
      <c r="Q8" s="60"/>
      <c r="R8" s="19"/>
      <c r="S8" s="31" t="s">
        <v>53</v>
      </c>
      <c r="T8" s="17" t="s">
        <v>35</v>
      </c>
      <c r="U8" s="19"/>
    </row>
    <row r="9" spans="1:21" s="3" customFormat="1" ht="24" customHeight="1">
      <c r="A9" s="13" t="s">
        <v>27</v>
      </c>
      <c r="B9" s="17" t="s">
        <v>28</v>
      </c>
      <c r="C9" s="17" t="s">
        <v>54</v>
      </c>
      <c r="D9" s="17"/>
      <c r="E9" s="18" t="s">
        <v>55</v>
      </c>
      <c r="F9" s="13" t="s">
        <v>56</v>
      </c>
      <c r="G9" s="14"/>
      <c r="H9" s="19">
        <v>349</v>
      </c>
      <c r="I9" s="19">
        <v>85</v>
      </c>
      <c r="J9" s="29">
        <v>85.5789473684211</v>
      </c>
      <c r="K9" s="19">
        <v>40</v>
      </c>
      <c r="L9" s="29">
        <f t="shared" si="0"/>
        <v>404.2368421052633</v>
      </c>
      <c r="M9" s="29">
        <f t="shared" si="1"/>
        <v>376.6184210526317</v>
      </c>
      <c r="N9" s="19">
        <v>6</v>
      </c>
      <c r="O9" s="17" t="s">
        <v>48</v>
      </c>
      <c r="P9" s="16" t="s">
        <v>33</v>
      </c>
      <c r="Q9" s="19"/>
      <c r="R9" s="19"/>
      <c r="S9" s="31" t="s">
        <v>57</v>
      </c>
      <c r="T9" s="17" t="s">
        <v>35</v>
      </c>
      <c r="U9" s="19"/>
    </row>
    <row r="10" spans="1:21" s="3" customFormat="1" ht="24" customHeight="1">
      <c r="A10" s="13" t="s">
        <v>27</v>
      </c>
      <c r="B10" s="17" t="s">
        <v>28</v>
      </c>
      <c r="C10" s="17" t="s">
        <v>58</v>
      </c>
      <c r="D10" s="17"/>
      <c r="E10" s="18" t="s">
        <v>59</v>
      </c>
      <c r="F10" s="13" t="s">
        <v>60</v>
      </c>
      <c r="G10" s="14"/>
      <c r="H10" s="19">
        <v>339</v>
      </c>
      <c r="I10" s="19">
        <v>83</v>
      </c>
      <c r="J10" s="29">
        <v>89.8421052631579</v>
      </c>
      <c r="K10" s="19">
        <v>40</v>
      </c>
      <c r="L10" s="29">
        <f t="shared" si="0"/>
        <v>414.0263157894737</v>
      </c>
      <c r="M10" s="29">
        <f t="shared" si="1"/>
        <v>376.5131578947369</v>
      </c>
      <c r="N10" s="19">
        <v>7</v>
      </c>
      <c r="O10" s="17" t="s">
        <v>48</v>
      </c>
      <c r="P10" s="16" t="s">
        <v>33</v>
      </c>
      <c r="Q10" s="19"/>
      <c r="R10" s="19"/>
      <c r="S10" s="31" t="s">
        <v>61</v>
      </c>
      <c r="T10" s="17" t="s">
        <v>35</v>
      </c>
      <c r="U10" s="19"/>
    </row>
    <row r="11" spans="1:21" s="3" customFormat="1" ht="24" customHeight="1">
      <c r="A11" s="13" t="s">
        <v>27</v>
      </c>
      <c r="B11" s="17" t="s">
        <v>28</v>
      </c>
      <c r="C11" s="17" t="s">
        <v>62</v>
      </c>
      <c r="D11" s="17"/>
      <c r="E11" s="18" t="s">
        <v>63</v>
      </c>
      <c r="F11" s="13" t="s">
        <v>64</v>
      </c>
      <c r="G11" s="14"/>
      <c r="H11" s="19">
        <v>344</v>
      </c>
      <c r="I11" s="19">
        <v>84</v>
      </c>
      <c r="J11" s="29">
        <v>85.6315789473684</v>
      </c>
      <c r="K11" s="19">
        <v>49</v>
      </c>
      <c r="L11" s="29">
        <f t="shared" si="0"/>
        <v>407.3947368421052</v>
      </c>
      <c r="M11" s="29">
        <f t="shared" si="1"/>
        <v>375.6973684210526</v>
      </c>
      <c r="N11" s="19">
        <v>8</v>
      </c>
      <c r="O11" s="17" t="s">
        <v>48</v>
      </c>
      <c r="P11" s="16" t="s">
        <v>33</v>
      </c>
      <c r="Q11" s="19"/>
      <c r="R11" s="19"/>
      <c r="S11" s="31" t="s">
        <v>65</v>
      </c>
      <c r="T11" s="17" t="s">
        <v>35</v>
      </c>
      <c r="U11" s="19"/>
    </row>
    <row r="12" spans="1:21" s="3" customFormat="1" ht="24" customHeight="1">
      <c r="A12" s="13" t="s">
        <v>27</v>
      </c>
      <c r="B12" s="17" t="s">
        <v>28</v>
      </c>
      <c r="C12" s="17" t="s">
        <v>66</v>
      </c>
      <c r="D12" s="17"/>
      <c r="E12" s="18" t="s">
        <v>67</v>
      </c>
      <c r="F12" s="13" t="s">
        <v>68</v>
      </c>
      <c r="G12" s="14"/>
      <c r="H12" s="19">
        <v>347</v>
      </c>
      <c r="I12" s="19">
        <v>80</v>
      </c>
      <c r="J12" s="29">
        <v>89.7368421052632</v>
      </c>
      <c r="K12" s="19">
        <v>30</v>
      </c>
      <c r="L12" s="29">
        <f t="shared" si="0"/>
        <v>404.2105263157896</v>
      </c>
      <c r="M12" s="29">
        <f t="shared" si="1"/>
        <v>375.6052631578948</v>
      </c>
      <c r="N12" s="19">
        <v>9</v>
      </c>
      <c r="O12" s="17" t="s">
        <v>48</v>
      </c>
      <c r="P12" s="16" t="s">
        <v>33</v>
      </c>
      <c r="Q12" s="19"/>
      <c r="R12" s="19"/>
      <c r="S12" s="31" t="s">
        <v>69</v>
      </c>
      <c r="T12" s="17" t="s">
        <v>35</v>
      </c>
      <c r="U12" s="19"/>
    </row>
    <row r="13" spans="1:21" s="3" customFormat="1" ht="24" customHeight="1">
      <c r="A13" s="13" t="s">
        <v>27</v>
      </c>
      <c r="B13" s="17" t="s">
        <v>28</v>
      </c>
      <c r="C13" s="17" t="s">
        <v>70</v>
      </c>
      <c r="D13" s="17"/>
      <c r="E13" s="18" t="s">
        <v>71</v>
      </c>
      <c r="F13" s="13" t="s">
        <v>72</v>
      </c>
      <c r="G13" s="14"/>
      <c r="H13" s="19">
        <v>347</v>
      </c>
      <c r="I13" s="19">
        <v>79</v>
      </c>
      <c r="J13" s="29">
        <v>86.7368421052632</v>
      </c>
      <c r="K13" s="19">
        <v>50</v>
      </c>
      <c r="L13" s="29">
        <f t="shared" si="0"/>
        <v>403.7105263157896</v>
      </c>
      <c r="M13" s="29">
        <f t="shared" si="1"/>
        <v>375.3552631578948</v>
      </c>
      <c r="N13" s="19">
        <v>10</v>
      </c>
      <c r="O13" s="17" t="s">
        <v>32</v>
      </c>
      <c r="P13" s="16" t="s">
        <v>33</v>
      </c>
      <c r="Q13" s="19"/>
      <c r="R13" s="19"/>
      <c r="S13" s="31" t="s">
        <v>73</v>
      </c>
      <c r="T13" s="17" t="s">
        <v>35</v>
      </c>
      <c r="U13" s="19"/>
    </row>
    <row r="14" spans="1:21" s="3" customFormat="1" ht="24" customHeight="1">
      <c r="A14" s="13" t="s">
        <v>27</v>
      </c>
      <c r="B14" s="17" t="s">
        <v>28</v>
      </c>
      <c r="C14" s="17" t="s">
        <v>74</v>
      </c>
      <c r="D14" s="17"/>
      <c r="E14" s="18" t="s">
        <v>75</v>
      </c>
      <c r="F14" s="13" t="s">
        <v>76</v>
      </c>
      <c r="G14" s="14"/>
      <c r="H14" s="19">
        <v>333</v>
      </c>
      <c r="I14" s="19">
        <v>79</v>
      </c>
      <c r="J14" s="29">
        <v>90.0526315789474</v>
      </c>
      <c r="K14" s="19">
        <v>50</v>
      </c>
      <c r="L14" s="29">
        <f t="shared" si="0"/>
        <v>413.6578947368422</v>
      </c>
      <c r="M14" s="29">
        <f t="shared" si="1"/>
        <v>373.3289473684211</v>
      </c>
      <c r="N14" s="19">
        <v>11</v>
      </c>
      <c r="O14" s="17" t="s">
        <v>48</v>
      </c>
      <c r="P14" s="16" t="s">
        <v>33</v>
      </c>
      <c r="Q14" s="19"/>
      <c r="R14" s="19"/>
      <c r="S14" s="31" t="s">
        <v>77</v>
      </c>
      <c r="T14" s="17" t="s">
        <v>35</v>
      </c>
      <c r="U14" s="19"/>
    </row>
    <row r="15" spans="1:21" s="3" customFormat="1" ht="24" customHeight="1">
      <c r="A15" s="13" t="s">
        <v>27</v>
      </c>
      <c r="B15" s="17" t="s">
        <v>28</v>
      </c>
      <c r="C15" s="17" t="s">
        <v>78</v>
      </c>
      <c r="D15" s="17"/>
      <c r="E15" s="18" t="s">
        <v>79</v>
      </c>
      <c r="F15" s="13" t="s">
        <v>80</v>
      </c>
      <c r="G15" s="14"/>
      <c r="H15" s="19">
        <v>317</v>
      </c>
      <c r="I15" s="19">
        <v>95</v>
      </c>
      <c r="J15" s="29">
        <v>86.1578947368421</v>
      </c>
      <c r="K15" s="19">
        <v>44</v>
      </c>
      <c r="L15" s="29">
        <f t="shared" si="0"/>
        <v>422.9736842105263</v>
      </c>
      <c r="M15" s="29">
        <f t="shared" si="1"/>
        <v>369.9868421052631</v>
      </c>
      <c r="N15" s="19">
        <v>12</v>
      </c>
      <c r="O15" s="17" t="s">
        <v>48</v>
      </c>
      <c r="P15" s="16" t="s">
        <v>33</v>
      </c>
      <c r="Q15" s="19"/>
      <c r="R15" s="19"/>
      <c r="S15" s="31" t="s">
        <v>53</v>
      </c>
      <c r="T15" s="17" t="s">
        <v>35</v>
      </c>
      <c r="U15" s="19"/>
    </row>
    <row r="16" spans="1:21" s="3" customFormat="1" ht="24" customHeight="1">
      <c r="A16" s="13" t="s">
        <v>27</v>
      </c>
      <c r="B16" s="17" t="s">
        <v>28</v>
      </c>
      <c r="C16" s="17" t="s">
        <v>81</v>
      </c>
      <c r="D16" s="17"/>
      <c r="E16" s="18" t="s">
        <v>82</v>
      </c>
      <c r="F16" s="13" t="s">
        <v>83</v>
      </c>
      <c r="G16" s="14"/>
      <c r="H16" s="19">
        <v>354</v>
      </c>
      <c r="I16" s="19">
        <v>82</v>
      </c>
      <c r="J16" s="29">
        <v>81.7894736842105</v>
      </c>
      <c r="K16" s="19">
        <v>32</v>
      </c>
      <c r="L16" s="29">
        <f t="shared" si="0"/>
        <v>384.3684210526315</v>
      </c>
      <c r="M16" s="29">
        <f t="shared" si="1"/>
        <v>369.1842105263157</v>
      </c>
      <c r="N16" s="19">
        <v>13</v>
      </c>
      <c r="O16" s="17" t="s">
        <v>32</v>
      </c>
      <c r="P16" s="16" t="s">
        <v>33</v>
      </c>
      <c r="Q16" s="19"/>
      <c r="R16" s="19"/>
      <c r="S16" s="31" t="s">
        <v>84</v>
      </c>
      <c r="T16" s="17" t="s">
        <v>35</v>
      </c>
      <c r="U16" s="19"/>
    </row>
    <row r="17" spans="1:21" s="3" customFormat="1" ht="24" customHeight="1">
      <c r="A17" s="13" t="s">
        <v>27</v>
      </c>
      <c r="B17" s="17" t="s">
        <v>28</v>
      </c>
      <c r="C17" s="17" t="s">
        <v>85</v>
      </c>
      <c r="D17" s="17"/>
      <c r="E17" s="18" t="s">
        <v>86</v>
      </c>
      <c r="F17" s="13" t="s">
        <v>87</v>
      </c>
      <c r="G17" s="14"/>
      <c r="H17" s="19">
        <v>353</v>
      </c>
      <c r="I17" s="19">
        <v>78</v>
      </c>
      <c r="J17" s="29">
        <v>80.8947368421053</v>
      </c>
      <c r="K17" s="19">
        <v>44</v>
      </c>
      <c r="L17" s="29">
        <f t="shared" si="0"/>
        <v>381.6842105263159</v>
      </c>
      <c r="M17" s="29">
        <f t="shared" si="1"/>
        <v>367.3421052631579</v>
      </c>
      <c r="N17" s="19">
        <v>14</v>
      </c>
      <c r="O17" s="17" t="s">
        <v>48</v>
      </c>
      <c r="P17" s="16" t="s">
        <v>33</v>
      </c>
      <c r="Q17" s="19"/>
      <c r="R17" s="19"/>
      <c r="S17" s="31" t="s">
        <v>88</v>
      </c>
      <c r="T17" s="17" t="s">
        <v>35</v>
      </c>
      <c r="U17" s="19"/>
    </row>
    <row r="18" spans="1:21" s="3" customFormat="1" ht="24" customHeight="1">
      <c r="A18" s="13" t="s">
        <v>27</v>
      </c>
      <c r="B18" s="17" t="s">
        <v>28</v>
      </c>
      <c r="C18" s="17" t="s">
        <v>89</v>
      </c>
      <c r="D18" s="17"/>
      <c r="E18" s="18" t="s">
        <v>90</v>
      </c>
      <c r="F18" s="13" t="s">
        <v>91</v>
      </c>
      <c r="G18" s="14"/>
      <c r="H18" s="19">
        <v>335</v>
      </c>
      <c r="I18" s="19">
        <v>69</v>
      </c>
      <c r="J18" s="29">
        <v>89.1052631578947</v>
      </c>
      <c r="K18" s="19">
        <v>54</v>
      </c>
      <c r="L18" s="29">
        <f t="shared" si="0"/>
        <v>397.8157894736841</v>
      </c>
      <c r="M18" s="29">
        <f t="shared" si="1"/>
        <v>366.4078947368421</v>
      </c>
      <c r="N18" s="19">
        <v>15</v>
      </c>
      <c r="O18" s="17" t="s">
        <v>32</v>
      </c>
      <c r="P18" s="16" t="s">
        <v>33</v>
      </c>
      <c r="Q18" s="60"/>
      <c r="R18" s="19"/>
      <c r="S18" s="31" t="s">
        <v>92</v>
      </c>
      <c r="T18" s="17" t="s">
        <v>35</v>
      </c>
      <c r="U18" s="19"/>
    </row>
    <row r="19" spans="1:21" s="3" customFormat="1" ht="24" customHeight="1">
      <c r="A19" s="13" t="s">
        <v>27</v>
      </c>
      <c r="B19" s="17" t="s">
        <v>28</v>
      </c>
      <c r="C19" s="17" t="s">
        <v>93</v>
      </c>
      <c r="D19" s="17"/>
      <c r="E19" s="18" t="s">
        <v>94</v>
      </c>
      <c r="F19" s="13" t="s">
        <v>95</v>
      </c>
      <c r="G19" s="14"/>
      <c r="H19" s="19">
        <v>334</v>
      </c>
      <c r="I19" s="19">
        <v>78</v>
      </c>
      <c r="J19" s="29">
        <v>86.1052631578947</v>
      </c>
      <c r="K19" s="19">
        <v>47</v>
      </c>
      <c r="L19" s="29">
        <f t="shared" si="0"/>
        <v>398.8157894736841</v>
      </c>
      <c r="M19" s="29">
        <f t="shared" si="1"/>
        <v>366.4078947368421</v>
      </c>
      <c r="N19" s="19">
        <v>16</v>
      </c>
      <c r="O19" s="17" t="s">
        <v>48</v>
      </c>
      <c r="P19" s="16" t="s">
        <v>33</v>
      </c>
      <c r="Q19" s="19"/>
      <c r="R19" s="19"/>
      <c r="S19" s="31" t="s">
        <v>96</v>
      </c>
      <c r="T19" s="17" t="s">
        <v>35</v>
      </c>
      <c r="U19" s="19"/>
    </row>
    <row r="20" spans="1:21" s="3" customFormat="1" ht="24" customHeight="1">
      <c r="A20" s="13" t="s">
        <v>27</v>
      </c>
      <c r="B20" s="17" t="s">
        <v>28</v>
      </c>
      <c r="C20" s="17" t="s">
        <v>97</v>
      </c>
      <c r="D20" s="17"/>
      <c r="E20" s="18" t="s">
        <v>98</v>
      </c>
      <c r="F20" s="13" t="s">
        <v>99</v>
      </c>
      <c r="G20" s="14"/>
      <c r="H20" s="19">
        <v>313</v>
      </c>
      <c r="I20" s="19">
        <v>87</v>
      </c>
      <c r="J20" s="29">
        <v>87.8947368421053</v>
      </c>
      <c r="K20" s="19">
        <v>50</v>
      </c>
      <c r="L20" s="29">
        <f t="shared" si="0"/>
        <v>419.1842105263159</v>
      </c>
      <c r="M20" s="29">
        <f t="shared" si="1"/>
        <v>366.0921052631579</v>
      </c>
      <c r="N20" s="19">
        <v>17</v>
      </c>
      <c r="O20" s="17" t="s">
        <v>48</v>
      </c>
      <c r="P20" s="16" t="s">
        <v>33</v>
      </c>
      <c r="Q20" s="19"/>
      <c r="R20" s="19"/>
      <c r="S20" s="31" t="s">
        <v>100</v>
      </c>
      <c r="T20" s="17" t="s">
        <v>35</v>
      </c>
      <c r="U20" s="19"/>
    </row>
    <row r="21" spans="1:21" s="3" customFormat="1" ht="24" customHeight="1">
      <c r="A21" s="13" t="s">
        <v>27</v>
      </c>
      <c r="B21" s="17" t="s">
        <v>28</v>
      </c>
      <c r="C21" s="17" t="s">
        <v>101</v>
      </c>
      <c r="D21" s="17"/>
      <c r="E21" s="18" t="s">
        <v>102</v>
      </c>
      <c r="F21" s="13" t="s">
        <v>103</v>
      </c>
      <c r="G21" s="14"/>
      <c r="H21" s="19">
        <v>316</v>
      </c>
      <c r="I21" s="19">
        <v>87</v>
      </c>
      <c r="J21" s="29">
        <v>88.3157894736842</v>
      </c>
      <c r="K21" s="19">
        <v>30</v>
      </c>
      <c r="L21" s="29">
        <f t="shared" si="0"/>
        <v>410.4473684210526</v>
      </c>
      <c r="M21" s="29">
        <f t="shared" si="1"/>
        <v>363.2236842105263</v>
      </c>
      <c r="N21" s="19">
        <v>18</v>
      </c>
      <c r="O21" s="17" t="s">
        <v>48</v>
      </c>
      <c r="P21" s="16" t="s">
        <v>33</v>
      </c>
      <c r="Q21" s="19"/>
      <c r="R21" s="19"/>
      <c r="S21" s="31" t="s">
        <v>104</v>
      </c>
      <c r="T21" s="17" t="s">
        <v>35</v>
      </c>
      <c r="U21" s="19"/>
    </row>
    <row r="22" spans="1:21" s="3" customFormat="1" ht="24" customHeight="1">
      <c r="A22" s="13" t="s">
        <v>27</v>
      </c>
      <c r="B22" s="17" t="s">
        <v>28</v>
      </c>
      <c r="C22" s="17" t="s">
        <v>70</v>
      </c>
      <c r="D22" s="17"/>
      <c r="E22" s="18" t="s">
        <v>105</v>
      </c>
      <c r="F22" s="13" t="s">
        <v>106</v>
      </c>
      <c r="G22" s="14"/>
      <c r="H22" s="19">
        <v>334</v>
      </c>
      <c r="I22" s="19">
        <v>73</v>
      </c>
      <c r="J22" s="29">
        <v>86.8421052631579</v>
      </c>
      <c r="K22" s="19">
        <v>40</v>
      </c>
      <c r="L22" s="29">
        <f t="shared" si="0"/>
        <v>390.0263157894737</v>
      </c>
      <c r="M22" s="29">
        <f t="shared" si="1"/>
        <v>362.0131578947369</v>
      </c>
      <c r="N22" s="19">
        <v>19</v>
      </c>
      <c r="O22" s="17" t="s">
        <v>32</v>
      </c>
      <c r="P22" s="16" t="s">
        <v>33</v>
      </c>
      <c r="Q22" s="19"/>
      <c r="R22" s="19"/>
      <c r="S22" s="31" t="s">
        <v>107</v>
      </c>
      <c r="T22" s="17" t="s">
        <v>35</v>
      </c>
      <c r="U22" s="19"/>
    </row>
    <row r="23" spans="1:21" s="3" customFormat="1" ht="24" customHeight="1">
      <c r="A23" s="13" t="s">
        <v>27</v>
      </c>
      <c r="B23" s="17" t="s">
        <v>28</v>
      </c>
      <c r="C23" s="17" t="s">
        <v>97</v>
      </c>
      <c r="D23" s="17"/>
      <c r="E23" s="18" t="s">
        <v>108</v>
      </c>
      <c r="F23" s="13" t="s">
        <v>109</v>
      </c>
      <c r="G23" s="14"/>
      <c r="H23" s="19">
        <v>316</v>
      </c>
      <c r="I23" s="19">
        <v>83</v>
      </c>
      <c r="J23" s="29">
        <v>84.8947368421053</v>
      </c>
      <c r="K23" s="19">
        <v>54</v>
      </c>
      <c r="L23" s="29">
        <f t="shared" si="0"/>
        <v>406.1842105263159</v>
      </c>
      <c r="M23" s="29">
        <f t="shared" si="1"/>
        <v>361.0921052631579</v>
      </c>
      <c r="N23" s="19">
        <v>20</v>
      </c>
      <c r="O23" s="17" t="s">
        <v>32</v>
      </c>
      <c r="P23" s="16" t="s">
        <v>33</v>
      </c>
      <c r="Q23" s="19"/>
      <c r="R23" s="19"/>
      <c r="S23" s="31" t="s">
        <v>110</v>
      </c>
      <c r="T23" s="17" t="s">
        <v>35</v>
      </c>
      <c r="U23" s="19"/>
    </row>
    <row r="24" spans="1:21" s="3" customFormat="1" ht="24" customHeight="1">
      <c r="A24" s="13" t="s">
        <v>27</v>
      </c>
      <c r="B24" s="17" t="s">
        <v>28</v>
      </c>
      <c r="C24" s="17" t="s">
        <v>45</v>
      </c>
      <c r="D24" s="17"/>
      <c r="E24" s="18" t="s">
        <v>111</v>
      </c>
      <c r="F24" s="13" t="s">
        <v>112</v>
      </c>
      <c r="G24" s="14"/>
      <c r="H24" s="19">
        <v>333</v>
      </c>
      <c r="I24" s="19">
        <v>85</v>
      </c>
      <c r="J24" s="29">
        <v>83.8421052631579</v>
      </c>
      <c r="K24" s="19">
        <v>20</v>
      </c>
      <c r="L24" s="29">
        <f t="shared" si="0"/>
        <v>389.0263157894737</v>
      </c>
      <c r="M24" s="29">
        <f t="shared" si="1"/>
        <v>361.0131578947369</v>
      </c>
      <c r="N24" s="19">
        <v>21</v>
      </c>
      <c r="O24" s="17" t="s">
        <v>48</v>
      </c>
      <c r="P24" s="16" t="s">
        <v>33</v>
      </c>
      <c r="Q24" s="19"/>
      <c r="R24" s="19"/>
      <c r="S24" s="31" t="s">
        <v>113</v>
      </c>
      <c r="T24" s="17" t="s">
        <v>35</v>
      </c>
      <c r="U24" s="19"/>
    </row>
    <row r="25" spans="1:21" s="3" customFormat="1" ht="24" customHeight="1">
      <c r="A25" s="13" t="s">
        <v>27</v>
      </c>
      <c r="B25" s="17" t="s">
        <v>28</v>
      </c>
      <c r="C25" s="17" t="s">
        <v>36</v>
      </c>
      <c r="D25" s="17"/>
      <c r="E25" s="18" t="s">
        <v>114</v>
      </c>
      <c r="F25" s="13" t="s">
        <v>115</v>
      </c>
      <c r="G25" s="14"/>
      <c r="H25" s="19">
        <v>339</v>
      </c>
      <c r="I25" s="19">
        <v>79</v>
      </c>
      <c r="J25" s="29">
        <v>83.9473684210526</v>
      </c>
      <c r="K25" s="19">
        <v>25</v>
      </c>
      <c r="L25" s="29">
        <f t="shared" si="0"/>
        <v>382.8421052631578</v>
      </c>
      <c r="M25" s="29">
        <f t="shared" si="1"/>
        <v>360.9210526315789</v>
      </c>
      <c r="N25" s="19">
        <v>22</v>
      </c>
      <c r="O25" s="17" t="s">
        <v>48</v>
      </c>
      <c r="P25" s="16" t="s">
        <v>33</v>
      </c>
      <c r="Q25" s="19"/>
      <c r="R25" s="19"/>
      <c r="S25" s="31" t="s">
        <v>116</v>
      </c>
      <c r="T25" s="17" t="s">
        <v>35</v>
      </c>
      <c r="U25" s="19"/>
    </row>
    <row r="26" spans="1:21" s="3" customFormat="1" ht="24" customHeight="1">
      <c r="A26" s="13" t="s">
        <v>27</v>
      </c>
      <c r="B26" s="17" t="s">
        <v>28</v>
      </c>
      <c r="C26" s="17" t="s">
        <v>117</v>
      </c>
      <c r="D26" s="17"/>
      <c r="E26" s="18" t="s">
        <v>118</v>
      </c>
      <c r="F26" s="13" t="s">
        <v>119</v>
      </c>
      <c r="G26" s="14"/>
      <c r="H26" s="19">
        <v>333</v>
      </c>
      <c r="I26" s="19">
        <v>89</v>
      </c>
      <c r="J26" s="29">
        <v>79.2631578947368</v>
      </c>
      <c r="K26" s="19">
        <v>35</v>
      </c>
      <c r="L26" s="29">
        <f t="shared" si="0"/>
        <v>388.7894736842104</v>
      </c>
      <c r="M26" s="29">
        <f t="shared" si="1"/>
        <v>360.8947368421052</v>
      </c>
      <c r="N26" s="19">
        <v>23</v>
      </c>
      <c r="O26" s="17" t="s">
        <v>43</v>
      </c>
      <c r="P26" s="16" t="s">
        <v>33</v>
      </c>
      <c r="Q26" s="19"/>
      <c r="R26" s="19"/>
      <c r="S26" s="31" t="s">
        <v>110</v>
      </c>
      <c r="T26" s="17" t="s">
        <v>35</v>
      </c>
      <c r="U26" s="19"/>
    </row>
    <row r="27" spans="1:21" s="3" customFormat="1" ht="24" customHeight="1">
      <c r="A27" s="13" t="s">
        <v>27</v>
      </c>
      <c r="B27" s="17" t="s">
        <v>28</v>
      </c>
      <c r="C27" s="17" t="s">
        <v>120</v>
      </c>
      <c r="D27" s="17"/>
      <c r="E27" s="12" t="s">
        <v>121</v>
      </c>
      <c r="F27" s="13" t="s">
        <v>122</v>
      </c>
      <c r="G27" s="14"/>
      <c r="H27" s="22">
        <v>296</v>
      </c>
      <c r="I27" s="19">
        <v>87</v>
      </c>
      <c r="J27" s="29">
        <v>89</v>
      </c>
      <c r="K27" s="19">
        <v>45</v>
      </c>
      <c r="L27" s="29">
        <f t="shared" si="0"/>
        <v>420</v>
      </c>
      <c r="M27" s="29">
        <f t="shared" si="1"/>
        <v>358</v>
      </c>
      <c r="N27" s="19">
        <v>24</v>
      </c>
      <c r="O27" s="17" t="s">
        <v>48</v>
      </c>
      <c r="P27" s="16" t="s">
        <v>33</v>
      </c>
      <c r="Q27" s="17" t="s">
        <v>123</v>
      </c>
      <c r="R27" s="19"/>
      <c r="S27" s="31" t="s">
        <v>124</v>
      </c>
      <c r="T27" s="17" t="s">
        <v>35</v>
      </c>
      <c r="U27" s="19"/>
    </row>
    <row r="28" spans="1:21" s="3" customFormat="1" ht="24" customHeight="1">
      <c r="A28" s="13" t="s">
        <v>27</v>
      </c>
      <c r="B28" s="17" t="s">
        <v>28</v>
      </c>
      <c r="C28" s="17" t="s">
        <v>45</v>
      </c>
      <c r="D28" s="17"/>
      <c r="E28" s="12" t="s">
        <v>125</v>
      </c>
      <c r="F28" s="13" t="s">
        <v>126</v>
      </c>
      <c r="G28" s="14"/>
      <c r="H28" s="22">
        <v>301</v>
      </c>
      <c r="I28" s="19">
        <v>84</v>
      </c>
      <c r="J28" s="29">
        <v>88.2105263157895</v>
      </c>
      <c r="K28" s="19">
        <v>45</v>
      </c>
      <c r="L28" s="29">
        <f t="shared" si="0"/>
        <v>413.1315789473685</v>
      </c>
      <c r="M28" s="29">
        <f t="shared" si="1"/>
        <v>357.0657894736843</v>
      </c>
      <c r="N28" s="19">
        <v>25</v>
      </c>
      <c r="O28" s="17" t="s">
        <v>43</v>
      </c>
      <c r="P28" s="16" t="s">
        <v>33</v>
      </c>
      <c r="Q28" s="17" t="s">
        <v>123</v>
      </c>
      <c r="R28" s="19"/>
      <c r="S28" s="31" t="s">
        <v>127</v>
      </c>
      <c r="T28" s="17" t="s">
        <v>35</v>
      </c>
      <c r="U28" s="19"/>
    </row>
    <row r="29" spans="1:21" s="3" customFormat="1" ht="24" customHeight="1">
      <c r="A29" s="13" t="s">
        <v>27</v>
      </c>
      <c r="B29" s="17" t="s">
        <v>28</v>
      </c>
      <c r="C29" s="17" t="s">
        <v>74</v>
      </c>
      <c r="D29" s="17"/>
      <c r="E29" s="18" t="s">
        <v>128</v>
      </c>
      <c r="F29" s="13" t="s">
        <v>129</v>
      </c>
      <c r="G29" s="14"/>
      <c r="H29" s="19">
        <v>329</v>
      </c>
      <c r="I29" s="19">
        <v>79</v>
      </c>
      <c r="J29" s="29">
        <v>80.4736842105263</v>
      </c>
      <c r="K29" s="19">
        <v>40</v>
      </c>
      <c r="L29" s="29">
        <f t="shared" si="0"/>
        <v>379.9210526315789</v>
      </c>
      <c r="M29" s="29">
        <f t="shared" si="1"/>
        <v>354.4605263157895</v>
      </c>
      <c r="N29" s="19">
        <v>26</v>
      </c>
      <c r="O29" s="17" t="s">
        <v>43</v>
      </c>
      <c r="P29" s="16" t="s">
        <v>33</v>
      </c>
      <c r="Q29" s="19"/>
      <c r="R29" s="19"/>
      <c r="S29" s="31" t="s">
        <v>49</v>
      </c>
      <c r="T29" s="17" t="s">
        <v>35</v>
      </c>
      <c r="U29" s="19"/>
    </row>
    <row r="30" spans="1:21" s="3" customFormat="1" ht="24" customHeight="1">
      <c r="A30" s="13" t="s">
        <v>27</v>
      </c>
      <c r="B30" s="17" t="s">
        <v>28</v>
      </c>
      <c r="C30" s="17" t="s">
        <v>130</v>
      </c>
      <c r="D30" s="17"/>
      <c r="E30" s="18" t="s">
        <v>131</v>
      </c>
      <c r="F30" s="13" t="s">
        <v>132</v>
      </c>
      <c r="G30" s="14"/>
      <c r="H30" s="19">
        <v>315</v>
      </c>
      <c r="I30" s="19">
        <v>74</v>
      </c>
      <c r="J30" s="29">
        <v>89.2105263157895</v>
      </c>
      <c r="K30" s="19">
        <v>30</v>
      </c>
      <c r="L30" s="29">
        <f t="shared" si="0"/>
        <v>393.6315789473685</v>
      </c>
      <c r="M30" s="29">
        <f t="shared" si="1"/>
        <v>354.3157894736843</v>
      </c>
      <c r="N30" s="19">
        <v>27</v>
      </c>
      <c r="O30" s="17" t="s">
        <v>32</v>
      </c>
      <c r="P30" s="16" t="s">
        <v>33</v>
      </c>
      <c r="Q30" s="19"/>
      <c r="R30" s="19"/>
      <c r="S30" s="31" t="s">
        <v>133</v>
      </c>
      <c r="T30" s="17" t="s">
        <v>35</v>
      </c>
      <c r="U30" s="19"/>
    </row>
    <row r="31" spans="1:21" s="3" customFormat="1" ht="24" customHeight="1">
      <c r="A31" s="13" t="s">
        <v>27</v>
      </c>
      <c r="B31" s="17" t="s">
        <v>28</v>
      </c>
      <c r="C31" s="17" t="s">
        <v>134</v>
      </c>
      <c r="D31" s="17"/>
      <c r="E31" s="12" t="s">
        <v>135</v>
      </c>
      <c r="F31" s="13" t="s">
        <v>136</v>
      </c>
      <c r="G31" s="14"/>
      <c r="H31" s="22">
        <v>303</v>
      </c>
      <c r="I31" s="19">
        <v>88</v>
      </c>
      <c r="J31" s="29">
        <v>85.7894736842105</v>
      </c>
      <c r="K31" s="19">
        <v>32</v>
      </c>
      <c r="L31" s="29">
        <f t="shared" si="0"/>
        <v>405.3684210526315</v>
      </c>
      <c r="M31" s="29">
        <f t="shared" si="1"/>
        <v>354.1842105263157</v>
      </c>
      <c r="N31" s="19">
        <v>28</v>
      </c>
      <c r="O31" s="17" t="s">
        <v>48</v>
      </c>
      <c r="P31" s="16" t="s">
        <v>33</v>
      </c>
      <c r="Q31" s="17" t="s">
        <v>123</v>
      </c>
      <c r="R31" s="19"/>
      <c r="S31" s="31" t="s">
        <v>53</v>
      </c>
      <c r="T31" s="17" t="s">
        <v>35</v>
      </c>
      <c r="U31" s="19"/>
    </row>
    <row r="32" spans="1:21" s="3" customFormat="1" ht="24" customHeight="1">
      <c r="A32" s="13" t="s">
        <v>27</v>
      </c>
      <c r="B32" s="17" t="s">
        <v>28</v>
      </c>
      <c r="C32" s="38" t="s">
        <v>137</v>
      </c>
      <c r="D32" s="17"/>
      <c r="E32" s="18" t="s">
        <v>138</v>
      </c>
      <c r="F32" s="13" t="s">
        <v>139</v>
      </c>
      <c r="G32" s="14"/>
      <c r="H32" s="19">
        <v>337</v>
      </c>
      <c r="I32" s="19">
        <v>74</v>
      </c>
      <c r="J32" s="29">
        <v>82.1578947368421</v>
      </c>
      <c r="K32" s="19">
        <v>27</v>
      </c>
      <c r="L32" s="29">
        <f t="shared" si="0"/>
        <v>370.9736842105263</v>
      </c>
      <c r="M32" s="29">
        <f t="shared" si="1"/>
        <v>353.9868421052631</v>
      </c>
      <c r="N32" s="19">
        <v>29</v>
      </c>
      <c r="O32" s="17" t="s">
        <v>48</v>
      </c>
      <c r="P32" s="16" t="s">
        <v>33</v>
      </c>
      <c r="Q32" s="19"/>
      <c r="R32" s="19"/>
      <c r="S32" s="31" t="s">
        <v>133</v>
      </c>
      <c r="T32" s="17" t="s">
        <v>35</v>
      </c>
      <c r="U32" s="19"/>
    </row>
    <row r="33" spans="1:21" s="3" customFormat="1" ht="24" customHeight="1">
      <c r="A33" s="13" t="s">
        <v>27</v>
      </c>
      <c r="B33" s="17" t="s">
        <v>28</v>
      </c>
      <c r="C33" s="17" t="s">
        <v>140</v>
      </c>
      <c r="D33" s="17"/>
      <c r="E33" s="18" t="s">
        <v>141</v>
      </c>
      <c r="F33" s="13" t="s">
        <v>142</v>
      </c>
      <c r="G33" s="14"/>
      <c r="H33" s="19">
        <v>321</v>
      </c>
      <c r="I33" s="19">
        <v>78</v>
      </c>
      <c r="J33" s="29">
        <v>84.6842105263158</v>
      </c>
      <c r="K33" s="19">
        <v>27</v>
      </c>
      <c r="L33" s="29">
        <f t="shared" si="0"/>
        <v>384.5526315789474</v>
      </c>
      <c r="M33" s="29">
        <f t="shared" si="1"/>
        <v>352.7763157894737</v>
      </c>
      <c r="N33" s="19">
        <v>30</v>
      </c>
      <c r="O33" s="17" t="s">
        <v>48</v>
      </c>
      <c r="P33" s="16" t="s">
        <v>33</v>
      </c>
      <c r="Q33" s="19"/>
      <c r="R33" s="19"/>
      <c r="S33" s="31" t="s">
        <v>143</v>
      </c>
      <c r="T33" s="17" t="s">
        <v>35</v>
      </c>
      <c r="U33" s="19"/>
    </row>
    <row r="34" spans="1:21" s="3" customFormat="1" ht="24" customHeight="1">
      <c r="A34" s="13" t="s">
        <v>27</v>
      </c>
      <c r="B34" s="17" t="s">
        <v>28</v>
      </c>
      <c r="C34" s="17" t="s">
        <v>120</v>
      </c>
      <c r="D34" s="17"/>
      <c r="E34" s="18" t="s">
        <v>144</v>
      </c>
      <c r="F34" s="13" t="s">
        <v>145</v>
      </c>
      <c r="G34" s="14"/>
      <c r="H34" s="19">
        <v>316</v>
      </c>
      <c r="I34" s="19">
        <v>84</v>
      </c>
      <c r="J34" s="29">
        <v>84</v>
      </c>
      <c r="K34" s="19">
        <v>20</v>
      </c>
      <c r="L34" s="29">
        <f t="shared" si="0"/>
        <v>388</v>
      </c>
      <c r="M34" s="29">
        <f t="shared" si="1"/>
        <v>352</v>
      </c>
      <c r="N34" s="19">
        <v>31</v>
      </c>
      <c r="O34" s="17" t="s">
        <v>43</v>
      </c>
      <c r="P34" s="16" t="s">
        <v>33</v>
      </c>
      <c r="Q34" s="19"/>
      <c r="R34" s="19"/>
      <c r="S34" s="31" t="s">
        <v>146</v>
      </c>
      <c r="T34" s="17" t="s">
        <v>35</v>
      </c>
      <c r="U34" s="19"/>
    </row>
    <row r="35" spans="1:21" s="3" customFormat="1" ht="24" customHeight="1">
      <c r="A35" s="13" t="s">
        <v>27</v>
      </c>
      <c r="B35" s="17" t="s">
        <v>28</v>
      </c>
      <c r="C35" s="17" t="s">
        <v>147</v>
      </c>
      <c r="D35" s="17"/>
      <c r="E35" s="12" t="s">
        <v>148</v>
      </c>
      <c r="F35" s="13" t="s">
        <v>149</v>
      </c>
      <c r="G35" s="14"/>
      <c r="H35" s="22">
        <v>304</v>
      </c>
      <c r="I35" s="19">
        <v>79</v>
      </c>
      <c r="J35" s="29">
        <v>87.6315789473684</v>
      </c>
      <c r="K35" s="19">
        <v>35</v>
      </c>
      <c r="L35" s="29">
        <f t="shared" si="0"/>
        <v>398.8947368421052</v>
      </c>
      <c r="M35" s="29">
        <f t="shared" si="1"/>
        <v>351.4473684210526</v>
      </c>
      <c r="N35" s="19">
        <v>32</v>
      </c>
      <c r="O35" s="17" t="s">
        <v>32</v>
      </c>
      <c r="P35" s="16" t="s">
        <v>33</v>
      </c>
      <c r="Q35" s="17" t="s">
        <v>123</v>
      </c>
      <c r="R35" s="19"/>
      <c r="S35" s="31" t="s">
        <v>150</v>
      </c>
      <c r="T35" s="17" t="s">
        <v>35</v>
      </c>
      <c r="U35" s="19"/>
    </row>
    <row r="36" spans="1:21" s="3" customFormat="1" ht="24" customHeight="1">
      <c r="A36" s="13" t="s">
        <v>27</v>
      </c>
      <c r="B36" s="17" t="s">
        <v>28</v>
      </c>
      <c r="C36" s="17" t="s">
        <v>151</v>
      </c>
      <c r="D36" s="17"/>
      <c r="E36" s="12" t="s">
        <v>152</v>
      </c>
      <c r="F36" s="13" t="s">
        <v>153</v>
      </c>
      <c r="G36" s="14"/>
      <c r="H36" s="22">
        <v>301</v>
      </c>
      <c r="I36" s="19">
        <v>87</v>
      </c>
      <c r="J36" s="29">
        <v>83.7894736842105</v>
      </c>
      <c r="K36" s="19">
        <v>39</v>
      </c>
      <c r="L36" s="29">
        <f t="shared" si="0"/>
        <v>401.3684210526315</v>
      </c>
      <c r="M36" s="29">
        <f t="shared" si="1"/>
        <v>351.1842105263157</v>
      </c>
      <c r="N36" s="19">
        <v>33</v>
      </c>
      <c r="O36" s="17" t="s">
        <v>48</v>
      </c>
      <c r="P36" s="16" t="s">
        <v>33</v>
      </c>
      <c r="Q36" s="19"/>
      <c r="R36" s="19"/>
      <c r="S36" s="31" t="s">
        <v>154</v>
      </c>
      <c r="T36" s="17" t="s">
        <v>35</v>
      </c>
      <c r="U36" s="19"/>
    </row>
    <row r="37" spans="1:21" s="3" customFormat="1" ht="24" customHeight="1">
      <c r="A37" s="13" t="s">
        <v>27</v>
      </c>
      <c r="B37" s="17" t="s">
        <v>28</v>
      </c>
      <c r="C37" s="17" t="s">
        <v>155</v>
      </c>
      <c r="D37" s="17"/>
      <c r="E37" s="12" t="s">
        <v>156</v>
      </c>
      <c r="F37" s="13" t="s">
        <v>157</v>
      </c>
      <c r="G37" s="14"/>
      <c r="H37" s="22">
        <v>301</v>
      </c>
      <c r="I37" s="19">
        <v>84</v>
      </c>
      <c r="J37" s="29">
        <v>87.1052631578947</v>
      </c>
      <c r="K37" s="19">
        <v>27</v>
      </c>
      <c r="L37" s="29">
        <f t="shared" si="0"/>
        <v>400.8157894736841</v>
      </c>
      <c r="M37" s="29">
        <f t="shared" si="1"/>
        <v>350.9078947368421</v>
      </c>
      <c r="N37" s="19">
        <v>34</v>
      </c>
      <c r="O37" s="17" t="s">
        <v>48</v>
      </c>
      <c r="P37" s="16" t="s">
        <v>33</v>
      </c>
      <c r="Q37" s="19"/>
      <c r="R37" s="19"/>
      <c r="S37" s="31" t="s">
        <v>158</v>
      </c>
      <c r="T37" s="17" t="s">
        <v>35</v>
      </c>
      <c r="U37" s="19"/>
    </row>
    <row r="38" spans="1:21" s="3" customFormat="1" ht="24" customHeight="1">
      <c r="A38" s="13" t="s">
        <v>27</v>
      </c>
      <c r="B38" s="17" t="s">
        <v>28</v>
      </c>
      <c r="C38" s="17" t="s">
        <v>159</v>
      </c>
      <c r="D38" s="17"/>
      <c r="E38" s="12" t="s">
        <v>160</v>
      </c>
      <c r="F38" s="13" t="s">
        <v>161</v>
      </c>
      <c r="G38" s="14"/>
      <c r="H38" s="22">
        <v>309</v>
      </c>
      <c r="I38" s="19">
        <v>77</v>
      </c>
      <c r="J38" s="29">
        <v>83.5789473684211</v>
      </c>
      <c r="K38" s="19">
        <v>51</v>
      </c>
      <c r="L38" s="29">
        <f t="shared" si="0"/>
        <v>391.7368421052633</v>
      </c>
      <c r="M38" s="29">
        <f t="shared" si="1"/>
        <v>350.3684210526317</v>
      </c>
      <c r="N38" s="19">
        <v>35</v>
      </c>
      <c r="O38" s="17" t="s">
        <v>48</v>
      </c>
      <c r="P38" s="16" t="s">
        <v>33</v>
      </c>
      <c r="Q38" s="19"/>
      <c r="R38" s="19"/>
      <c r="S38" s="31" t="s">
        <v>110</v>
      </c>
      <c r="T38" s="17" t="s">
        <v>35</v>
      </c>
      <c r="U38" s="19"/>
    </row>
    <row r="39" spans="1:21" s="3" customFormat="1" ht="24" customHeight="1">
      <c r="A39" s="13" t="s">
        <v>27</v>
      </c>
      <c r="B39" s="17" t="s">
        <v>28</v>
      </c>
      <c r="C39" s="17" t="s">
        <v>162</v>
      </c>
      <c r="D39" s="17"/>
      <c r="E39" s="18" t="s">
        <v>163</v>
      </c>
      <c r="F39" s="13" t="s">
        <v>164</v>
      </c>
      <c r="G39" s="14"/>
      <c r="H39" s="19">
        <v>317</v>
      </c>
      <c r="I39" s="19">
        <v>83</v>
      </c>
      <c r="J39" s="29">
        <v>82.7894736842105</v>
      </c>
      <c r="K39" s="19">
        <v>20</v>
      </c>
      <c r="L39" s="29">
        <f t="shared" si="0"/>
        <v>382.8684210526315</v>
      </c>
      <c r="M39" s="29">
        <f t="shared" si="1"/>
        <v>349.9342105263157</v>
      </c>
      <c r="N39" s="19">
        <v>36</v>
      </c>
      <c r="O39" s="17" t="s">
        <v>48</v>
      </c>
      <c r="P39" s="16" t="s">
        <v>33</v>
      </c>
      <c r="Q39" s="19"/>
      <c r="R39" s="19"/>
      <c r="S39" s="31" t="s">
        <v>73</v>
      </c>
      <c r="T39" s="17" t="s">
        <v>35</v>
      </c>
      <c r="U39" s="19"/>
    </row>
    <row r="40" spans="1:21" s="3" customFormat="1" ht="24" customHeight="1">
      <c r="A40" s="13" t="s">
        <v>27</v>
      </c>
      <c r="B40" s="17" t="s">
        <v>28</v>
      </c>
      <c r="C40" s="17" t="s">
        <v>151</v>
      </c>
      <c r="D40" s="17"/>
      <c r="E40" s="12" t="s">
        <v>165</v>
      </c>
      <c r="F40" s="13" t="s">
        <v>166</v>
      </c>
      <c r="G40" s="14"/>
      <c r="H40" s="22">
        <v>304</v>
      </c>
      <c r="I40" s="19">
        <v>74</v>
      </c>
      <c r="J40" s="29">
        <v>88.1578947368421</v>
      </c>
      <c r="K40" s="19">
        <v>40</v>
      </c>
      <c r="L40" s="29">
        <f t="shared" si="0"/>
        <v>395.4736842105263</v>
      </c>
      <c r="M40" s="29">
        <f t="shared" si="1"/>
        <v>349.7368421052631</v>
      </c>
      <c r="N40" s="19">
        <v>37</v>
      </c>
      <c r="O40" s="17" t="s">
        <v>43</v>
      </c>
      <c r="P40" s="16" t="s">
        <v>33</v>
      </c>
      <c r="Q40" s="19"/>
      <c r="R40" s="19"/>
      <c r="S40" s="31" t="s">
        <v>84</v>
      </c>
      <c r="T40" s="17" t="s">
        <v>35</v>
      </c>
      <c r="U40" s="19"/>
    </row>
    <row r="41" spans="1:21" s="3" customFormat="1" ht="24" customHeight="1">
      <c r="A41" s="13" t="s">
        <v>27</v>
      </c>
      <c r="B41" s="17" t="s">
        <v>28</v>
      </c>
      <c r="C41" s="17" t="s">
        <v>66</v>
      </c>
      <c r="D41" s="17"/>
      <c r="E41" s="12" t="s">
        <v>167</v>
      </c>
      <c r="F41" s="13" t="s">
        <v>168</v>
      </c>
      <c r="G41" s="14"/>
      <c r="H41" s="22">
        <v>294</v>
      </c>
      <c r="I41" s="19">
        <v>75</v>
      </c>
      <c r="J41" s="29">
        <v>86.5789473684211</v>
      </c>
      <c r="K41" s="19">
        <v>57</v>
      </c>
      <c r="L41" s="29">
        <f t="shared" si="0"/>
        <v>400.7368421052633</v>
      </c>
      <c r="M41" s="29">
        <f t="shared" si="1"/>
        <v>347.3684210526317</v>
      </c>
      <c r="N41" s="19">
        <v>38</v>
      </c>
      <c r="O41" s="17" t="s">
        <v>32</v>
      </c>
      <c r="P41" s="16" t="s">
        <v>33</v>
      </c>
      <c r="Q41" s="19"/>
      <c r="R41" s="19"/>
      <c r="S41" s="31" t="s">
        <v>169</v>
      </c>
      <c r="T41" s="17" t="s">
        <v>35</v>
      </c>
      <c r="U41" s="19"/>
    </row>
    <row r="42" spans="1:21" s="3" customFormat="1" ht="24" customHeight="1">
      <c r="A42" s="13" t="s">
        <v>27</v>
      </c>
      <c r="B42" s="17" t="s">
        <v>28</v>
      </c>
      <c r="C42" s="17" t="s">
        <v>159</v>
      </c>
      <c r="D42" s="17"/>
      <c r="E42" s="18" t="s">
        <v>170</v>
      </c>
      <c r="F42" s="13" t="s">
        <v>171</v>
      </c>
      <c r="G42" s="14"/>
      <c r="H42" s="19">
        <v>325</v>
      </c>
      <c r="I42" s="19">
        <v>76</v>
      </c>
      <c r="J42" s="29">
        <v>78.2105263157895</v>
      </c>
      <c r="K42" s="19">
        <v>40</v>
      </c>
      <c r="L42" s="29">
        <f t="shared" si="0"/>
        <v>368.6315789473685</v>
      </c>
      <c r="M42" s="29">
        <f t="shared" si="1"/>
        <v>346.8157894736843</v>
      </c>
      <c r="N42" s="19">
        <v>39</v>
      </c>
      <c r="O42" s="17" t="s">
        <v>48</v>
      </c>
      <c r="P42" s="16" t="s">
        <v>33</v>
      </c>
      <c r="Q42" s="19"/>
      <c r="R42" s="19"/>
      <c r="S42" s="31" t="s">
        <v>172</v>
      </c>
      <c r="T42" s="17" t="s">
        <v>35</v>
      </c>
      <c r="U42" s="19"/>
    </row>
    <row r="43" spans="1:21" s="3" customFormat="1" ht="24" customHeight="1">
      <c r="A43" s="13" t="s">
        <v>27</v>
      </c>
      <c r="B43" s="17" t="s">
        <v>28</v>
      </c>
      <c r="C43" s="17" t="s">
        <v>93</v>
      </c>
      <c r="D43" s="17"/>
      <c r="E43" s="18" t="s">
        <v>173</v>
      </c>
      <c r="F43" s="13" t="s">
        <v>174</v>
      </c>
      <c r="G43" s="14"/>
      <c r="H43" s="19">
        <v>321</v>
      </c>
      <c r="I43" s="19">
        <v>76</v>
      </c>
      <c r="J43" s="29">
        <v>79.1578947368421</v>
      </c>
      <c r="K43" s="19">
        <v>35</v>
      </c>
      <c r="L43" s="29">
        <f t="shared" si="0"/>
        <v>368.9736842105263</v>
      </c>
      <c r="M43" s="29">
        <f t="shared" si="1"/>
        <v>344.9868421052631</v>
      </c>
      <c r="N43" s="19">
        <v>40</v>
      </c>
      <c r="O43" s="17" t="s">
        <v>48</v>
      </c>
      <c r="P43" s="16" t="s">
        <v>33</v>
      </c>
      <c r="Q43" s="19"/>
      <c r="R43" s="19"/>
      <c r="S43" s="31" t="s">
        <v>49</v>
      </c>
      <c r="T43" s="17" t="s">
        <v>35</v>
      </c>
      <c r="U43" s="19"/>
    </row>
    <row r="44" spans="1:21" s="3" customFormat="1" ht="24" customHeight="1">
      <c r="A44" s="13" t="s">
        <v>27</v>
      </c>
      <c r="B44" s="17" t="s">
        <v>28</v>
      </c>
      <c r="C44" s="17" t="s">
        <v>175</v>
      </c>
      <c r="D44" s="17"/>
      <c r="E44" s="12" t="s">
        <v>176</v>
      </c>
      <c r="F44" s="13" t="s">
        <v>177</v>
      </c>
      <c r="G44" s="14"/>
      <c r="H44" s="22">
        <v>308</v>
      </c>
      <c r="I44" s="19">
        <v>77</v>
      </c>
      <c r="J44" s="29">
        <v>83.6842105263158</v>
      </c>
      <c r="K44" s="19">
        <v>30</v>
      </c>
      <c r="L44" s="29">
        <f t="shared" si="0"/>
        <v>381.5526315789474</v>
      </c>
      <c r="M44" s="29">
        <f t="shared" si="1"/>
        <v>344.7763157894737</v>
      </c>
      <c r="N44" s="19">
        <v>41</v>
      </c>
      <c r="O44" s="17" t="s">
        <v>43</v>
      </c>
      <c r="P44" s="16" t="s">
        <v>33</v>
      </c>
      <c r="Q44" s="60"/>
      <c r="R44" s="19"/>
      <c r="S44" s="31" t="s">
        <v>178</v>
      </c>
      <c r="T44" s="17" t="s">
        <v>35</v>
      </c>
      <c r="U44" s="19"/>
    </row>
    <row r="45" spans="1:21" s="3" customFormat="1" ht="24" customHeight="1">
      <c r="A45" s="13" t="s">
        <v>27</v>
      </c>
      <c r="B45" s="17" t="s">
        <v>28</v>
      </c>
      <c r="C45" s="17" t="s">
        <v>130</v>
      </c>
      <c r="D45" s="17"/>
      <c r="E45" s="12" t="s">
        <v>179</v>
      </c>
      <c r="F45" s="13" t="s">
        <v>180</v>
      </c>
      <c r="G45" s="14"/>
      <c r="H45" s="22">
        <v>296</v>
      </c>
      <c r="I45" s="19">
        <v>70</v>
      </c>
      <c r="J45" s="29">
        <v>87.8421052631579</v>
      </c>
      <c r="K45" s="19">
        <v>47</v>
      </c>
      <c r="L45" s="29">
        <f t="shared" si="0"/>
        <v>392.0263157894737</v>
      </c>
      <c r="M45" s="29">
        <f t="shared" si="1"/>
        <v>344.0131578947369</v>
      </c>
      <c r="N45" s="19">
        <v>42</v>
      </c>
      <c r="O45" s="17" t="s">
        <v>32</v>
      </c>
      <c r="P45" s="16" t="s">
        <v>33</v>
      </c>
      <c r="Q45" s="19"/>
      <c r="R45" s="19"/>
      <c r="S45" s="31" t="s">
        <v>53</v>
      </c>
      <c r="T45" s="17" t="s">
        <v>35</v>
      </c>
      <c r="U45" s="19"/>
    </row>
    <row r="46" spans="1:21" s="3" customFormat="1" ht="24" customHeight="1">
      <c r="A46" s="13" t="s">
        <v>27</v>
      </c>
      <c r="B46" s="17" t="s">
        <v>28</v>
      </c>
      <c r="C46" s="17" t="s">
        <v>134</v>
      </c>
      <c r="D46" s="17"/>
      <c r="E46" s="18" t="s">
        <v>181</v>
      </c>
      <c r="F46" s="13" t="s">
        <v>182</v>
      </c>
      <c r="G46" s="14"/>
      <c r="H46" s="19">
        <v>309</v>
      </c>
      <c r="I46" s="19">
        <v>72</v>
      </c>
      <c r="J46" s="29">
        <v>84.6842105263158</v>
      </c>
      <c r="K46" s="19">
        <v>30</v>
      </c>
      <c r="L46" s="29">
        <f t="shared" si="0"/>
        <v>377.0526315789474</v>
      </c>
      <c r="M46" s="29">
        <f t="shared" si="1"/>
        <v>343.0263157894737</v>
      </c>
      <c r="N46" s="19">
        <v>43</v>
      </c>
      <c r="O46" s="17" t="s">
        <v>48</v>
      </c>
      <c r="P46" s="16" t="s">
        <v>33</v>
      </c>
      <c r="Q46" s="19"/>
      <c r="R46" s="19"/>
      <c r="S46" s="31" t="s">
        <v>183</v>
      </c>
      <c r="T46" s="17" t="s">
        <v>35</v>
      </c>
      <c r="U46" s="19"/>
    </row>
    <row r="47" spans="1:21" s="3" customFormat="1" ht="24" customHeight="1">
      <c r="A47" s="13" t="s">
        <v>27</v>
      </c>
      <c r="B47" s="17" t="s">
        <v>28</v>
      </c>
      <c r="C47" s="17" t="s">
        <v>155</v>
      </c>
      <c r="D47" s="17"/>
      <c r="E47" s="12" t="s">
        <v>184</v>
      </c>
      <c r="F47" s="13" t="s">
        <v>185</v>
      </c>
      <c r="G47" s="14"/>
      <c r="H47" s="22">
        <v>304</v>
      </c>
      <c r="I47" s="19">
        <v>81</v>
      </c>
      <c r="J47" s="29">
        <v>80.5263157894737</v>
      </c>
      <c r="K47" s="19">
        <v>25</v>
      </c>
      <c r="L47" s="29">
        <f t="shared" si="0"/>
        <v>375.5789473684211</v>
      </c>
      <c r="M47" s="29">
        <f t="shared" si="1"/>
        <v>339.7894736842105</v>
      </c>
      <c r="N47" s="19">
        <v>44</v>
      </c>
      <c r="O47" s="17" t="s">
        <v>48</v>
      </c>
      <c r="P47" s="16" t="s">
        <v>33</v>
      </c>
      <c r="Q47" s="19"/>
      <c r="R47" s="19"/>
      <c r="S47" s="31" t="s">
        <v>186</v>
      </c>
      <c r="T47" s="17" t="s">
        <v>35</v>
      </c>
      <c r="U47" s="19"/>
    </row>
    <row r="48" spans="1:21" s="3" customFormat="1" ht="24" customHeight="1">
      <c r="A48" s="22" t="s">
        <v>187</v>
      </c>
      <c r="B48" s="14" t="s">
        <v>188</v>
      </c>
      <c r="C48" s="11" t="s">
        <v>189</v>
      </c>
      <c r="D48" s="11"/>
      <c r="E48" s="12" t="s">
        <v>190</v>
      </c>
      <c r="F48" s="22" t="s">
        <v>191</v>
      </c>
      <c r="G48" s="14"/>
      <c r="H48" s="22">
        <v>306</v>
      </c>
      <c r="I48" s="14">
        <v>76</v>
      </c>
      <c r="J48" s="28">
        <v>81.4736842105263</v>
      </c>
      <c r="K48" s="14">
        <v>25</v>
      </c>
      <c r="L48" s="28">
        <f t="shared" si="0"/>
        <v>370.9210526315789</v>
      </c>
      <c r="M48" s="28">
        <f t="shared" si="1"/>
        <v>338.4605263157895</v>
      </c>
      <c r="N48" s="14">
        <v>45</v>
      </c>
      <c r="O48" s="11" t="s">
        <v>43</v>
      </c>
      <c r="P48" s="20" t="s">
        <v>33</v>
      </c>
      <c r="Q48" s="14"/>
      <c r="R48" s="14"/>
      <c r="S48" s="9" t="s">
        <v>192</v>
      </c>
      <c r="T48" s="11" t="s">
        <v>35</v>
      </c>
      <c r="U48" s="14"/>
    </row>
    <row r="49" spans="1:21" s="3" customFormat="1" ht="24" customHeight="1">
      <c r="A49" s="22" t="s">
        <v>193</v>
      </c>
      <c r="B49" s="50" t="s">
        <v>188</v>
      </c>
      <c r="C49" s="50" t="s">
        <v>194</v>
      </c>
      <c r="D49" s="17"/>
      <c r="E49" s="21" t="s">
        <v>195</v>
      </c>
      <c r="F49" s="22" t="s">
        <v>196</v>
      </c>
      <c r="G49" s="14" t="s">
        <v>197</v>
      </c>
      <c r="H49" s="14">
        <v>374</v>
      </c>
      <c r="I49" s="14">
        <v>81</v>
      </c>
      <c r="J49" s="28">
        <v>86.23076923076923</v>
      </c>
      <c r="K49" s="14">
        <v>67</v>
      </c>
      <c r="L49" s="28">
        <f t="shared" si="0"/>
        <v>413.6923076923077</v>
      </c>
      <c r="M49" s="28">
        <f t="shared" si="1"/>
        <v>393.8461538461538</v>
      </c>
      <c r="N49" s="14">
        <v>1</v>
      </c>
      <c r="O49" s="50" t="s">
        <v>32</v>
      </c>
      <c r="P49" s="56" t="s">
        <v>33</v>
      </c>
      <c r="Q49" s="50"/>
      <c r="R49" s="50"/>
      <c r="S49" s="61" t="s">
        <v>198</v>
      </c>
      <c r="T49" s="50" t="s">
        <v>35</v>
      </c>
      <c r="U49" s="50"/>
    </row>
    <row r="50" spans="1:21" s="3" customFormat="1" ht="24" customHeight="1">
      <c r="A50" s="22" t="s">
        <v>193</v>
      </c>
      <c r="B50" s="50" t="s">
        <v>188</v>
      </c>
      <c r="C50" s="50" t="s">
        <v>199</v>
      </c>
      <c r="D50" s="11"/>
      <c r="E50" s="21" t="s">
        <v>200</v>
      </c>
      <c r="F50" s="22" t="s">
        <v>201</v>
      </c>
      <c r="G50" s="14" t="s">
        <v>197</v>
      </c>
      <c r="H50" s="14">
        <v>375</v>
      </c>
      <c r="I50" s="14">
        <v>75</v>
      </c>
      <c r="J50" s="28">
        <v>88.6923076923077</v>
      </c>
      <c r="K50" s="14">
        <v>45</v>
      </c>
      <c r="L50" s="28">
        <f t="shared" si="0"/>
        <v>401.0769230769231</v>
      </c>
      <c r="M50" s="28">
        <f t="shared" si="1"/>
        <v>388.03846153846155</v>
      </c>
      <c r="N50" s="14">
        <v>2</v>
      </c>
      <c r="O50" s="50" t="s">
        <v>32</v>
      </c>
      <c r="P50" s="56" t="s">
        <v>33</v>
      </c>
      <c r="Q50" s="50"/>
      <c r="R50" s="50"/>
      <c r="S50" s="61" t="s">
        <v>150</v>
      </c>
      <c r="T50" s="50" t="s">
        <v>35</v>
      </c>
      <c r="U50" s="50"/>
    </row>
    <row r="51" spans="1:21" s="3" customFormat="1" ht="24" customHeight="1">
      <c r="A51" s="22" t="s">
        <v>193</v>
      </c>
      <c r="B51" s="50" t="s">
        <v>188</v>
      </c>
      <c r="C51" s="50" t="s">
        <v>202</v>
      </c>
      <c r="D51" s="17"/>
      <c r="E51" s="21" t="s">
        <v>203</v>
      </c>
      <c r="F51" s="22" t="s">
        <v>204</v>
      </c>
      <c r="G51" s="14" t="s">
        <v>205</v>
      </c>
      <c r="H51" s="14">
        <v>378</v>
      </c>
      <c r="I51" s="14">
        <v>78</v>
      </c>
      <c r="J51" s="28">
        <v>86.23076923076923</v>
      </c>
      <c r="K51" s="14">
        <v>32</v>
      </c>
      <c r="L51" s="28">
        <f t="shared" si="0"/>
        <v>391.6923076923077</v>
      </c>
      <c r="M51" s="28">
        <f t="shared" si="1"/>
        <v>384.8461538461538</v>
      </c>
      <c r="N51" s="14">
        <v>3</v>
      </c>
      <c r="O51" s="50" t="s">
        <v>32</v>
      </c>
      <c r="P51" s="56" t="s">
        <v>33</v>
      </c>
      <c r="Q51" s="50"/>
      <c r="R51" s="50"/>
      <c r="S51" s="61" t="s">
        <v>100</v>
      </c>
      <c r="T51" s="50" t="s">
        <v>35</v>
      </c>
      <c r="U51" s="50"/>
    </row>
    <row r="52" spans="1:21" s="3" customFormat="1" ht="24" customHeight="1">
      <c r="A52" s="22" t="s">
        <v>193</v>
      </c>
      <c r="B52" s="50" t="s">
        <v>188</v>
      </c>
      <c r="C52" s="50" t="s">
        <v>206</v>
      </c>
      <c r="D52" s="11"/>
      <c r="E52" s="21" t="s">
        <v>207</v>
      </c>
      <c r="F52" s="22" t="s">
        <v>208</v>
      </c>
      <c r="G52" s="14"/>
      <c r="H52" s="14">
        <v>360</v>
      </c>
      <c r="I52" s="14">
        <v>92</v>
      </c>
      <c r="J52" s="28">
        <v>82.92307692307692</v>
      </c>
      <c r="K52" s="14">
        <v>35</v>
      </c>
      <c r="L52" s="28">
        <f t="shared" si="0"/>
        <v>404.2692307692308</v>
      </c>
      <c r="M52" s="28">
        <f t="shared" si="1"/>
        <v>382.13461538461536</v>
      </c>
      <c r="N52" s="14">
        <v>4</v>
      </c>
      <c r="O52" s="50" t="s">
        <v>43</v>
      </c>
      <c r="P52" s="56" t="s">
        <v>33</v>
      </c>
      <c r="Q52" s="50"/>
      <c r="R52" s="50"/>
      <c r="S52" s="61" t="s">
        <v>209</v>
      </c>
      <c r="T52" s="50" t="s">
        <v>35</v>
      </c>
      <c r="U52" s="50"/>
    </row>
    <row r="53" spans="1:21" s="3" customFormat="1" ht="24" customHeight="1">
      <c r="A53" s="22" t="s">
        <v>193</v>
      </c>
      <c r="B53" s="50" t="s">
        <v>188</v>
      </c>
      <c r="C53" s="50" t="s">
        <v>210</v>
      </c>
      <c r="D53" s="17"/>
      <c r="E53" s="21" t="s">
        <v>211</v>
      </c>
      <c r="F53" s="22" t="s">
        <v>212</v>
      </c>
      <c r="G53" s="14" t="s">
        <v>197</v>
      </c>
      <c r="H53" s="14">
        <v>393</v>
      </c>
      <c r="I53" s="14">
        <v>66</v>
      </c>
      <c r="J53" s="28">
        <v>85.6923076923077</v>
      </c>
      <c r="K53" s="14">
        <v>25</v>
      </c>
      <c r="L53" s="28">
        <f t="shared" si="0"/>
        <v>368.5769230769231</v>
      </c>
      <c r="M53" s="28">
        <f t="shared" si="1"/>
        <v>380.78846153846155</v>
      </c>
      <c r="N53" s="14">
        <v>5</v>
      </c>
      <c r="O53" s="50" t="s">
        <v>32</v>
      </c>
      <c r="P53" s="56" t="s">
        <v>33</v>
      </c>
      <c r="Q53" s="50"/>
      <c r="R53" s="50"/>
      <c r="S53" s="61" t="s">
        <v>213</v>
      </c>
      <c r="T53" s="50" t="s">
        <v>35</v>
      </c>
      <c r="U53" s="50"/>
    </row>
    <row r="54" spans="1:21" s="3" customFormat="1" ht="24" customHeight="1">
      <c r="A54" s="22" t="s">
        <v>193</v>
      </c>
      <c r="B54" s="50" t="s">
        <v>188</v>
      </c>
      <c r="C54" s="50" t="s">
        <v>214</v>
      </c>
      <c r="D54" s="11"/>
      <c r="E54" s="21" t="s">
        <v>215</v>
      </c>
      <c r="F54" s="22" t="s">
        <v>216</v>
      </c>
      <c r="G54" s="14"/>
      <c r="H54" s="14">
        <v>356</v>
      </c>
      <c r="I54" s="14">
        <v>86</v>
      </c>
      <c r="J54" s="28">
        <v>88.15384615384616</v>
      </c>
      <c r="K54" s="14">
        <v>22</v>
      </c>
      <c r="L54" s="28">
        <f t="shared" si="0"/>
        <v>404.46153846153845</v>
      </c>
      <c r="M54" s="28">
        <f t="shared" si="1"/>
        <v>380.2307692307692</v>
      </c>
      <c r="N54" s="14">
        <v>6</v>
      </c>
      <c r="O54" s="50" t="s">
        <v>43</v>
      </c>
      <c r="P54" s="56" t="s">
        <v>33</v>
      </c>
      <c r="Q54" s="50"/>
      <c r="R54" s="50"/>
      <c r="S54" s="61" t="s">
        <v>158</v>
      </c>
      <c r="T54" s="50" t="s">
        <v>35</v>
      </c>
      <c r="U54" s="50"/>
    </row>
    <row r="55" spans="1:21" s="3" customFormat="1" ht="24" customHeight="1">
      <c r="A55" s="22" t="s">
        <v>193</v>
      </c>
      <c r="B55" s="50" t="s">
        <v>188</v>
      </c>
      <c r="C55" s="50" t="s">
        <v>217</v>
      </c>
      <c r="D55" s="17"/>
      <c r="E55" s="21" t="s">
        <v>218</v>
      </c>
      <c r="F55" s="22" t="s">
        <v>219</v>
      </c>
      <c r="G55" s="14" t="s">
        <v>205</v>
      </c>
      <c r="H55" s="14">
        <v>320</v>
      </c>
      <c r="I55" s="14">
        <v>91</v>
      </c>
      <c r="J55" s="28">
        <v>88.38461538461539</v>
      </c>
      <c r="K55" s="14">
        <v>50</v>
      </c>
      <c r="L55" s="28">
        <f t="shared" si="0"/>
        <v>426.6538461538462</v>
      </c>
      <c r="M55" s="28">
        <f t="shared" si="1"/>
        <v>373.3269230769231</v>
      </c>
      <c r="N55" s="14">
        <v>7</v>
      </c>
      <c r="O55" s="50" t="s">
        <v>48</v>
      </c>
      <c r="P55" s="56" t="s">
        <v>33</v>
      </c>
      <c r="Q55" s="62"/>
      <c r="R55" s="50"/>
      <c r="S55" s="61" t="s">
        <v>220</v>
      </c>
      <c r="T55" s="50" t="s">
        <v>221</v>
      </c>
      <c r="U55" s="50"/>
    </row>
    <row r="56" spans="1:21" s="3" customFormat="1" ht="24" customHeight="1">
      <c r="A56" s="22" t="s">
        <v>193</v>
      </c>
      <c r="B56" s="50" t="s">
        <v>188</v>
      </c>
      <c r="C56" s="50" t="s">
        <v>222</v>
      </c>
      <c r="D56" s="11"/>
      <c r="E56" s="21" t="s">
        <v>223</v>
      </c>
      <c r="F56" s="22" t="s">
        <v>224</v>
      </c>
      <c r="G56" s="14" t="s">
        <v>205</v>
      </c>
      <c r="H56" s="14">
        <v>348</v>
      </c>
      <c r="I56" s="14">
        <v>76</v>
      </c>
      <c r="J56" s="28">
        <v>86.15384615384616</v>
      </c>
      <c r="K56" s="14">
        <v>39</v>
      </c>
      <c r="L56" s="28">
        <f t="shared" si="0"/>
        <v>391.96153846153845</v>
      </c>
      <c r="M56" s="28">
        <f t="shared" si="1"/>
        <v>369.9807692307692</v>
      </c>
      <c r="N56" s="14">
        <v>8</v>
      </c>
      <c r="O56" s="50" t="s">
        <v>32</v>
      </c>
      <c r="P56" s="56" t="s">
        <v>33</v>
      </c>
      <c r="Q56" s="50"/>
      <c r="R56" s="50"/>
      <c r="S56" s="61" t="s">
        <v>100</v>
      </c>
      <c r="T56" s="50" t="s">
        <v>35</v>
      </c>
      <c r="U56" s="50"/>
    </row>
    <row r="57" spans="1:21" s="3" customFormat="1" ht="24" customHeight="1">
      <c r="A57" s="22" t="s">
        <v>193</v>
      </c>
      <c r="B57" s="50" t="s">
        <v>188</v>
      </c>
      <c r="C57" s="50" t="s">
        <v>214</v>
      </c>
      <c r="D57" s="17"/>
      <c r="E57" s="21" t="s">
        <v>225</v>
      </c>
      <c r="F57" s="22" t="s">
        <v>226</v>
      </c>
      <c r="G57" s="14" t="s">
        <v>205</v>
      </c>
      <c r="H57" s="14">
        <v>349</v>
      </c>
      <c r="I57" s="14">
        <v>73</v>
      </c>
      <c r="J57" s="28">
        <v>87.84615384615384</v>
      </c>
      <c r="K57" s="14">
        <v>35</v>
      </c>
      <c r="L57" s="28">
        <f t="shared" si="0"/>
        <v>390.53846153846155</v>
      </c>
      <c r="M57" s="28">
        <f t="shared" si="1"/>
        <v>369.7692307692308</v>
      </c>
      <c r="N57" s="14">
        <v>9</v>
      </c>
      <c r="O57" s="50" t="s">
        <v>32</v>
      </c>
      <c r="P57" s="56" t="s">
        <v>33</v>
      </c>
      <c r="Q57" s="50"/>
      <c r="R57" s="50"/>
      <c r="S57" s="61" t="s">
        <v>49</v>
      </c>
      <c r="T57" s="50" t="s">
        <v>35</v>
      </c>
      <c r="U57" s="50"/>
    </row>
    <row r="58" spans="1:21" s="3" customFormat="1" ht="24" customHeight="1">
      <c r="A58" s="22" t="s">
        <v>193</v>
      </c>
      <c r="B58" s="50" t="s">
        <v>188</v>
      </c>
      <c r="C58" s="50" t="s">
        <v>227</v>
      </c>
      <c r="D58" s="11"/>
      <c r="E58" s="21" t="s">
        <v>228</v>
      </c>
      <c r="F58" s="22" t="s">
        <v>229</v>
      </c>
      <c r="G58" s="14"/>
      <c r="H58" s="14">
        <v>358</v>
      </c>
      <c r="I58" s="14">
        <v>84</v>
      </c>
      <c r="J58" s="28">
        <v>79.53846153846153</v>
      </c>
      <c r="K58" s="14">
        <v>30</v>
      </c>
      <c r="L58" s="28">
        <f t="shared" si="0"/>
        <v>379.6153846153846</v>
      </c>
      <c r="M58" s="28">
        <f t="shared" si="1"/>
        <v>368.80769230769226</v>
      </c>
      <c r="N58" s="14">
        <v>10</v>
      </c>
      <c r="O58" s="50" t="s">
        <v>48</v>
      </c>
      <c r="P58" s="56" t="s">
        <v>33</v>
      </c>
      <c r="Q58" s="50"/>
      <c r="R58" s="50"/>
      <c r="S58" s="61" t="s">
        <v>100</v>
      </c>
      <c r="T58" s="50" t="s">
        <v>35</v>
      </c>
      <c r="U58" s="50"/>
    </row>
    <row r="59" spans="1:21" s="3" customFormat="1" ht="24" customHeight="1">
      <c r="A59" s="22" t="s">
        <v>193</v>
      </c>
      <c r="B59" s="50" t="s">
        <v>188</v>
      </c>
      <c r="C59" s="50" t="s">
        <v>230</v>
      </c>
      <c r="D59" s="17"/>
      <c r="E59" s="51" t="s">
        <v>231</v>
      </c>
      <c r="F59" s="22" t="s">
        <v>232</v>
      </c>
      <c r="G59" s="14" t="s">
        <v>205</v>
      </c>
      <c r="H59" s="50">
        <v>355</v>
      </c>
      <c r="I59" s="50">
        <v>70</v>
      </c>
      <c r="J59" s="57">
        <v>84.92307692307692</v>
      </c>
      <c r="K59" s="50">
        <v>42</v>
      </c>
      <c r="L59" s="57">
        <f t="shared" si="0"/>
        <v>380.7692307692308</v>
      </c>
      <c r="M59" s="57">
        <f t="shared" si="1"/>
        <v>367.88461538461536</v>
      </c>
      <c r="N59" s="14">
        <v>11</v>
      </c>
      <c r="O59" s="50" t="s">
        <v>48</v>
      </c>
      <c r="P59" s="56" t="s">
        <v>33</v>
      </c>
      <c r="Q59" s="63" t="s">
        <v>233</v>
      </c>
      <c r="R59" s="50"/>
      <c r="S59" s="61" t="s">
        <v>234</v>
      </c>
      <c r="T59" s="50" t="s">
        <v>35</v>
      </c>
      <c r="U59" s="50"/>
    </row>
    <row r="60" spans="1:21" s="3" customFormat="1" ht="24" customHeight="1">
      <c r="A60" s="22" t="s">
        <v>193</v>
      </c>
      <c r="B60" s="50" t="s">
        <v>188</v>
      </c>
      <c r="C60" s="50" t="s">
        <v>235</v>
      </c>
      <c r="D60" s="11"/>
      <c r="E60" s="50" t="s">
        <v>236</v>
      </c>
      <c r="F60" s="22" t="s">
        <v>237</v>
      </c>
      <c r="G60" s="14" t="s">
        <v>205</v>
      </c>
      <c r="H60" s="50">
        <v>347</v>
      </c>
      <c r="I60" s="50">
        <v>81</v>
      </c>
      <c r="J60" s="57">
        <v>82.76923076923077</v>
      </c>
      <c r="K60" s="50">
        <v>35</v>
      </c>
      <c r="L60" s="57">
        <f t="shared" si="0"/>
        <v>387.3076923076923</v>
      </c>
      <c r="M60" s="57">
        <f t="shared" si="1"/>
        <v>367.1538461538462</v>
      </c>
      <c r="N60" s="14">
        <v>12</v>
      </c>
      <c r="O60" s="50" t="s">
        <v>48</v>
      </c>
      <c r="P60" s="56" t="s">
        <v>33</v>
      </c>
      <c r="Q60" s="63" t="s">
        <v>233</v>
      </c>
      <c r="R60" s="50"/>
      <c r="S60" s="61" t="s">
        <v>238</v>
      </c>
      <c r="T60" s="50" t="s">
        <v>35</v>
      </c>
      <c r="U60" s="50"/>
    </row>
    <row r="61" spans="1:21" s="3" customFormat="1" ht="24" customHeight="1">
      <c r="A61" s="22" t="s">
        <v>193</v>
      </c>
      <c r="B61" s="50" t="s">
        <v>188</v>
      </c>
      <c r="C61" s="50" t="s">
        <v>239</v>
      </c>
      <c r="D61" s="17"/>
      <c r="E61" s="14" t="s">
        <v>240</v>
      </c>
      <c r="F61" s="22" t="s">
        <v>241</v>
      </c>
      <c r="G61" s="14"/>
      <c r="H61" s="14">
        <v>344</v>
      </c>
      <c r="I61" s="14">
        <v>84</v>
      </c>
      <c r="J61" s="28">
        <v>83.6923076923077</v>
      </c>
      <c r="K61" s="14">
        <v>20</v>
      </c>
      <c r="L61" s="28">
        <f t="shared" si="0"/>
        <v>387.0769230769231</v>
      </c>
      <c r="M61" s="28">
        <f t="shared" si="1"/>
        <v>365.53846153846155</v>
      </c>
      <c r="N61" s="14">
        <v>13</v>
      </c>
      <c r="O61" s="50" t="s">
        <v>48</v>
      </c>
      <c r="P61" s="56" t="s">
        <v>33</v>
      </c>
      <c r="Q61" s="50"/>
      <c r="R61" s="50"/>
      <c r="S61" s="61" t="s">
        <v>242</v>
      </c>
      <c r="T61" s="50" t="s">
        <v>35</v>
      </c>
      <c r="U61" s="50"/>
    </row>
    <row r="62" spans="1:21" s="3" customFormat="1" ht="24" customHeight="1">
      <c r="A62" s="22" t="s">
        <v>193</v>
      </c>
      <c r="B62" s="50" t="s">
        <v>188</v>
      </c>
      <c r="C62" s="50" t="s">
        <v>243</v>
      </c>
      <c r="D62" s="11"/>
      <c r="E62" s="14" t="s">
        <v>244</v>
      </c>
      <c r="F62" s="22" t="s">
        <v>245</v>
      </c>
      <c r="G62" s="14" t="s">
        <v>197</v>
      </c>
      <c r="H62" s="14">
        <v>352</v>
      </c>
      <c r="I62" s="14">
        <v>68</v>
      </c>
      <c r="J62" s="28">
        <v>86.23076923076923</v>
      </c>
      <c r="K62" s="14">
        <v>35</v>
      </c>
      <c r="L62" s="28">
        <f t="shared" si="0"/>
        <v>378.1923076923077</v>
      </c>
      <c r="M62" s="28">
        <f t="shared" si="1"/>
        <v>365.0961538461538</v>
      </c>
      <c r="N62" s="14">
        <v>14</v>
      </c>
      <c r="O62" s="50" t="s">
        <v>48</v>
      </c>
      <c r="P62" s="56" t="s">
        <v>33</v>
      </c>
      <c r="Q62" s="50"/>
      <c r="R62" s="50"/>
      <c r="S62" s="61" t="s">
        <v>246</v>
      </c>
      <c r="T62" s="50" t="s">
        <v>35</v>
      </c>
      <c r="U62" s="50"/>
    </row>
    <row r="63" spans="1:21" s="3" customFormat="1" ht="24" customHeight="1">
      <c r="A63" s="22" t="s">
        <v>193</v>
      </c>
      <c r="B63" s="50" t="s">
        <v>188</v>
      </c>
      <c r="C63" s="50" t="s">
        <v>247</v>
      </c>
      <c r="D63" s="17"/>
      <c r="E63" s="14" t="s">
        <v>248</v>
      </c>
      <c r="F63" s="22" t="s">
        <v>249</v>
      </c>
      <c r="G63" s="14" t="s">
        <v>197</v>
      </c>
      <c r="H63" s="14">
        <v>357</v>
      </c>
      <c r="I63" s="14">
        <v>62</v>
      </c>
      <c r="J63" s="28">
        <v>87.61538461538461</v>
      </c>
      <c r="K63" s="14">
        <v>32</v>
      </c>
      <c r="L63" s="28">
        <f t="shared" si="0"/>
        <v>371.8461538461538</v>
      </c>
      <c r="M63" s="28">
        <f t="shared" si="1"/>
        <v>364.4230769230769</v>
      </c>
      <c r="N63" s="14">
        <v>15</v>
      </c>
      <c r="O63" s="50" t="s">
        <v>32</v>
      </c>
      <c r="P63" s="56" t="s">
        <v>33</v>
      </c>
      <c r="Q63" s="50"/>
      <c r="R63" s="50"/>
      <c r="S63" s="61" t="s">
        <v>250</v>
      </c>
      <c r="T63" s="50" t="s">
        <v>251</v>
      </c>
      <c r="U63" s="50"/>
    </row>
    <row r="64" spans="1:21" s="3" customFormat="1" ht="24" customHeight="1">
      <c r="A64" s="22" t="s">
        <v>193</v>
      </c>
      <c r="B64" s="50" t="s">
        <v>188</v>
      </c>
      <c r="C64" s="50" t="s">
        <v>252</v>
      </c>
      <c r="D64" s="11"/>
      <c r="E64" s="51" t="s">
        <v>253</v>
      </c>
      <c r="F64" s="22" t="s">
        <v>254</v>
      </c>
      <c r="G64" s="14" t="s">
        <v>205</v>
      </c>
      <c r="H64" s="51">
        <v>353</v>
      </c>
      <c r="I64" s="50">
        <v>73</v>
      </c>
      <c r="J64" s="57">
        <v>83.3076923076923</v>
      </c>
      <c r="K64" s="50">
        <v>30</v>
      </c>
      <c r="L64" s="57">
        <f t="shared" si="0"/>
        <v>374.4230769230769</v>
      </c>
      <c r="M64" s="57">
        <f t="shared" si="1"/>
        <v>363.71153846153845</v>
      </c>
      <c r="N64" s="14">
        <v>16</v>
      </c>
      <c r="O64" s="50" t="s">
        <v>48</v>
      </c>
      <c r="P64" s="58" t="s">
        <v>33</v>
      </c>
      <c r="Q64" s="63" t="s">
        <v>233</v>
      </c>
      <c r="R64" s="51"/>
      <c r="S64" s="64" t="s">
        <v>100</v>
      </c>
      <c r="T64" s="51" t="s">
        <v>35</v>
      </c>
      <c r="U64" s="50"/>
    </row>
    <row r="65" spans="1:21" ht="24" customHeight="1">
      <c r="A65" s="22" t="s">
        <v>193</v>
      </c>
      <c r="B65" s="50" t="s">
        <v>188</v>
      </c>
      <c r="C65" s="50" t="s">
        <v>255</v>
      </c>
      <c r="D65" s="17"/>
      <c r="E65" s="21" t="s">
        <v>256</v>
      </c>
      <c r="F65" s="22" t="s">
        <v>257</v>
      </c>
      <c r="G65" s="14" t="s">
        <v>205</v>
      </c>
      <c r="H65" s="21">
        <v>369</v>
      </c>
      <c r="I65" s="14">
        <v>65</v>
      </c>
      <c r="J65" s="28">
        <v>83</v>
      </c>
      <c r="K65" s="14">
        <v>22</v>
      </c>
      <c r="L65" s="28">
        <f t="shared" si="0"/>
        <v>357.5</v>
      </c>
      <c r="M65" s="28">
        <f t="shared" si="1"/>
        <v>363.25</v>
      </c>
      <c r="N65" s="14">
        <v>17</v>
      </c>
      <c r="O65" s="50" t="s">
        <v>48</v>
      </c>
      <c r="P65" s="58" t="s">
        <v>33</v>
      </c>
      <c r="Q65" s="51"/>
      <c r="R65" s="51"/>
      <c r="S65" s="64" t="s">
        <v>250</v>
      </c>
      <c r="T65" s="51" t="s">
        <v>251</v>
      </c>
      <c r="U65" s="50"/>
    </row>
    <row r="66" spans="1:21" ht="24" customHeight="1">
      <c r="A66" s="22" t="s">
        <v>193</v>
      </c>
      <c r="B66" s="50" t="s">
        <v>188</v>
      </c>
      <c r="C66" s="50" t="s">
        <v>258</v>
      </c>
      <c r="D66" s="11"/>
      <c r="E66" s="21" t="s">
        <v>259</v>
      </c>
      <c r="F66" s="22" t="s">
        <v>260</v>
      </c>
      <c r="G66" s="14" t="s">
        <v>197</v>
      </c>
      <c r="H66" s="21">
        <v>318</v>
      </c>
      <c r="I66" s="14">
        <v>79</v>
      </c>
      <c r="J66" s="28">
        <v>88.23076923076923</v>
      </c>
      <c r="K66" s="14">
        <v>49</v>
      </c>
      <c r="L66" s="28">
        <f t="shared" si="0"/>
        <v>407.6923076923077</v>
      </c>
      <c r="M66" s="28">
        <f t="shared" si="1"/>
        <v>362.8461538461538</v>
      </c>
      <c r="N66" s="14">
        <v>18</v>
      </c>
      <c r="O66" s="50" t="s">
        <v>32</v>
      </c>
      <c r="P66" s="58" t="s">
        <v>33</v>
      </c>
      <c r="Q66" s="70"/>
      <c r="R66" s="51"/>
      <c r="S66" s="64" t="s">
        <v>250</v>
      </c>
      <c r="T66" s="51" t="s">
        <v>251</v>
      </c>
      <c r="U66" s="50"/>
    </row>
    <row r="67" spans="1:21" ht="24" customHeight="1">
      <c r="A67" s="22" t="s">
        <v>193</v>
      </c>
      <c r="B67" s="50" t="s">
        <v>188</v>
      </c>
      <c r="C67" s="50" t="s">
        <v>261</v>
      </c>
      <c r="D67" s="17"/>
      <c r="E67" s="21" t="s">
        <v>262</v>
      </c>
      <c r="F67" s="22" t="s">
        <v>263</v>
      </c>
      <c r="G67" s="14" t="s">
        <v>197</v>
      </c>
      <c r="H67" s="21">
        <v>332</v>
      </c>
      <c r="I67" s="14">
        <v>80</v>
      </c>
      <c r="J67" s="28">
        <v>86.46153846153847</v>
      </c>
      <c r="K67" s="14">
        <v>28</v>
      </c>
      <c r="L67" s="28">
        <f t="shared" si="0"/>
        <v>393.3846153846154</v>
      </c>
      <c r="M67" s="28">
        <f t="shared" si="1"/>
        <v>362.69230769230774</v>
      </c>
      <c r="N67" s="14">
        <v>19</v>
      </c>
      <c r="O67" s="50" t="s">
        <v>32</v>
      </c>
      <c r="P67" s="58" t="s">
        <v>33</v>
      </c>
      <c r="Q67" s="51"/>
      <c r="R67" s="51"/>
      <c r="S67" s="64" t="s">
        <v>100</v>
      </c>
      <c r="T67" s="51" t="s">
        <v>35</v>
      </c>
      <c r="U67" s="50"/>
    </row>
    <row r="68" spans="1:21" ht="24" customHeight="1">
      <c r="A68" s="22" t="s">
        <v>193</v>
      </c>
      <c r="B68" s="50" t="s">
        <v>188</v>
      </c>
      <c r="C68" s="50" t="s">
        <v>264</v>
      </c>
      <c r="D68" s="11"/>
      <c r="E68" s="12" t="s">
        <v>265</v>
      </c>
      <c r="F68" s="22" t="s">
        <v>266</v>
      </c>
      <c r="G68" s="14" t="s">
        <v>197</v>
      </c>
      <c r="H68" s="21">
        <v>357</v>
      </c>
      <c r="I68" s="14">
        <v>63</v>
      </c>
      <c r="J68" s="28">
        <v>87</v>
      </c>
      <c r="K68" s="14">
        <v>25</v>
      </c>
      <c r="L68" s="28">
        <f aca="true" t="shared" si="2" ref="L68:L105">I68*1.5+J68*3+K68*0.5</f>
        <v>368</v>
      </c>
      <c r="M68" s="28">
        <f aca="true" t="shared" si="3" ref="M68:M105">H68*0.5+I68*0.75+J68*1.5+K68*0.25</f>
        <v>362.5</v>
      </c>
      <c r="N68" s="14">
        <v>20</v>
      </c>
      <c r="O68" s="50" t="s">
        <v>48</v>
      </c>
      <c r="P68" s="58" t="s">
        <v>33</v>
      </c>
      <c r="Q68" s="51"/>
      <c r="R68" s="51"/>
      <c r="S68" s="64" t="s">
        <v>267</v>
      </c>
      <c r="T68" s="51" t="s">
        <v>35</v>
      </c>
      <c r="U68" s="50"/>
    </row>
    <row r="69" spans="1:21" ht="24" customHeight="1">
      <c r="A69" s="22" t="s">
        <v>193</v>
      </c>
      <c r="B69" s="50" t="s">
        <v>188</v>
      </c>
      <c r="C69" s="50" t="s">
        <v>247</v>
      </c>
      <c r="D69" s="17"/>
      <c r="E69" s="51" t="s">
        <v>268</v>
      </c>
      <c r="F69" s="22" t="s">
        <v>269</v>
      </c>
      <c r="G69" s="14" t="s">
        <v>197</v>
      </c>
      <c r="H69" s="51">
        <v>339</v>
      </c>
      <c r="I69" s="50">
        <v>69</v>
      </c>
      <c r="J69" s="57">
        <v>87.53846153846153</v>
      </c>
      <c r="K69" s="50">
        <v>37</v>
      </c>
      <c r="L69" s="57">
        <f t="shared" si="2"/>
        <v>384.6153846153846</v>
      </c>
      <c r="M69" s="57">
        <f t="shared" si="3"/>
        <v>361.80769230769226</v>
      </c>
      <c r="N69" s="14">
        <v>21</v>
      </c>
      <c r="O69" s="50" t="s">
        <v>32</v>
      </c>
      <c r="P69" s="58" t="s">
        <v>33</v>
      </c>
      <c r="Q69" s="17" t="s">
        <v>123</v>
      </c>
      <c r="R69" s="51"/>
      <c r="S69" s="64" t="s">
        <v>270</v>
      </c>
      <c r="T69" s="51" t="s">
        <v>35</v>
      </c>
      <c r="U69" s="50"/>
    </row>
    <row r="70" spans="1:21" ht="24" customHeight="1">
      <c r="A70" s="22" t="s">
        <v>193</v>
      </c>
      <c r="B70" s="50" t="s">
        <v>188</v>
      </c>
      <c r="C70" s="50" t="s">
        <v>202</v>
      </c>
      <c r="D70" s="11"/>
      <c r="E70" s="21" t="s">
        <v>271</v>
      </c>
      <c r="F70" s="22" t="s">
        <v>269</v>
      </c>
      <c r="G70" s="14" t="s">
        <v>205</v>
      </c>
      <c r="H70" s="21">
        <v>354</v>
      </c>
      <c r="I70" s="14">
        <v>70</v>
      </c>
      <c r="J70" s="28">
        <v>81.53846153846153</v>
      </c>
      <c r="K70" s="14">
        <v>39</v>
      </c>
      <c r="L70" s="28">
        <f t="shared" si="2"/>
        <v>369.1153846153846</v>
      </c>
      <c r="M70" s="28">
        <f t="shared" si="3"/>
        <v>361.55769230769226</v>
      </c>
      <c r="N70" s="14">
        <v>22</v>
      </c>
      <c r="O70" s="50" t="s">
        <v>32</v>
      </c>
      <c r="P70" s="58" t="s">
        <v>33</v>
      </c>
      <c r="Q70" s="51"/>
      <c r="R70" s="51"/>
      <c r="S70" s="64" t="s">
        <v>272</v>
      </c>
      <c r="T70" s="51" t="s">
        <v>35</v>
      </c>
      <c r="U70" s="50"/>
    </row>
    <row r="71" spans="1:21" ht="24" customHeight="1">
      <c r="A71" s="22" t="s">
        <v>193</v>
      </c>
      <c r="B71" s="50" t="s">
        <v>188</v>
      </c>
      <c r="C71" s="50" t="s">
        <v>217</v>
      </c>
      <c r="D71" s="17"/>
      <c r="E71" s="21" t="s">
        <v>273</v>
      </c>
      <c r="F71" s="22" t="s">
        <v>274</v>
      </c>
      <c r="G71" s="14" t="s">
        <v>197</v>
      </c>
      <c r="H71" s="21">
        <v>325</v>
      </c>
      <c r="I71" s="14">
        <v>78</v>
      </c>
      <c r="J71" s="28">
        <v>89.15384615384616</v>
      </c>
      <c r="K71" s="14">
        <v>26</v>
      </c>
      <c r="L71" s="28">
        <f t="shared" si="2"/>
        <v>397.46153846153845</v>
      </c>
      <c r="M71" s="28">
        <f t="shared" si="3"/>
        <v>361.2307692307692</v>
      </c>
      <c r="N71" s="14">
        <v>23</v>
      </c>
      <c r="O71" s="50" t="s">
        <v>48</v>
      </c>
      <c r="P71" s="58" t="s">
        <v>33</v>
      </c>
      <c r="Q71" s="51"/>
      <c r="R71" s="51"/>
      <c r="S71" s="64" t="s">
        <v>53</v>
      </c>
      <c r="T71" s="51" t="s">
        <v>35</v>
      </c>
      <c r="U71" s="50"/>
    </row>
    <row r="72" spans="1:21" ht="24" customHeight="1">
      <c r="A72" s="22" t="s">
        <v>193</v>
      </c>
      <c r="B72" s="50" t="s">
        <v>188</v>
      </c>
      <c r="C72" s="50" t="s">
        <v>275</v>
      </c>
      <c r="D72" s="11"/>
      <c r="E72" s="21" t="s">
        <v>276</v>
      </c>
      <c r="F72" s="22" t="s">
        <v>277</v>
      </c>
      <c r="G72" s="14" t="s">
        <v>205</v>
      </c>
      <c r="H72" s="21">
        <v>333</v>
      </c>
      <c r="I72" s="14">
        <v>78</v>
      </c>
      <c r="J72" s="28">
        <v>84.07692307692308</v>
      </c>
      <c r="K72" s="14">
        <v>40</v>
      </c>
      <c r="L72" s="28">
        <f t="shared" si="2"/>
        <v>389.2307692307692</v>
      </c>
      <c r="M72" s="28">
        <f t="shared" si="3"/>
        <v>361.11538461538464</v>
      </c>
      <c r="N72" s="14">
        <v>24</v>
      </c>
      <c r="O72" s="50" t="s">
        <v>48</v>
      </c>
      <c r="P72" s="58" t="s">
        <v>33</v>
      </c>
      <c r="Q72" s="51"/>
      <c r="R72" s="51"/>
      <c r="S72" s="64" t="s">
        <v>143</v>
      </c>
      <c r="T72" s="51" t="s">
        <v>35</v>
      </c>
      <c r="U72" s="50"/>
    </row>
    <row r="73" spans="1:21" ht="24" customHeight="1">
      <c r="A73" s="22" t="s">
        <v>193</v>
      </c>
      <c r="B73" s="50" t="s">
        <v>188</v>
      </c>
      <c r="C73" s="50" t="s">
        <v>278</v>
      </c>
      <c r="D73" s="17"/>
      <c r="E73" s="51" t="s">
        <v>279</v>
      </c>
      <c r="F73" s="22" t="s">
        <v>280</v>
      </c>
      <c r="G73" s="14" t="s">
        <v>197</v>
      </c>
      <c r="H73" s="51">
        <v>323</v>
      </c>
      <c r="I73" s="50">
        <v>80</v>
      </c>
      <c r="J73" s="57">
        <v>84.46153846153847</v>
      </c>
      <c r="K73" s="50">
        <v>49</v>
      </c>
      <c r="L73" s="57">
        <f t="shared" si="2"/>
        <v>397.8846153846154</v>
      </c>
      <c r="M73" s="57">
        <f t="shared" si="3"/>
        <v>360.44230769230774</v>
      </c>
      <c r="N73" s="14">
        <v>25</v>
      </c>
      <c r="O73" s="50" t="s">
        <v>32</v>
      </c>
      <c r="P73" s="58" t="s">
        <v>33</v>
      </c>
      <c r="Q73" s="17" t="s">
        <v>123</v>
      </c>
      <c r="R73" s="51"/>
      <c r="S73" s="64" t="s">
        <v>281</v>
      </c>
      <c r="T73" s="51" t="s">
        <v>35</v>
      </c>
      <c r="U73" s="50"/>
    </row>
    <row r="74" spans="1:21" ht="24" customHeight="1">
      <c r="A74" s="22" t="s">
        <v>193</v>
      </c>
      <c r="B74" s="50" t="s">
        <v>188</v>
      </c>
      <c r="C74" s="50" t="s">
        <v>206</v>
      </c>
      <c r="D74" s="11"/>
      <c r="E74" s="12" t="s">
        <v>282</v>
      </c>
      <c r="F74" s="22" t="s">
        <v>283</v>
      </c>
      <c r="G74" s="14" t="s">
        <v>197</v>
      </c>
      <c r="H74" s="51">
        <v>316</v>
      </c>
      <c r="I74" s="50">
        <v>85</v>
      </c>
      <c r="J74" s="57">
        <v>87</v>
      </c>
      <c r="K74" s="50">
        <v>30</v>
      </c>
      <c r="L74" s="57">
        <f t="shared" si="2"/>
        <v>403.5</v>
      </c>
      <c r="M74" s="57">
        <f t="shared" si="3"/>
        <v>359.75</v>
      </c>
      <c r="N74" s="14">
        <v>26</v>
      </c>
      <c r="O74" s="50" t="s">
        <v>48</v>
      </c>
      <c r="P74" s="58" t="s">
        <v>33</v>
      </c>
      <c r="Q74" s="63" t="s">
        <v>233</v>
      </c>
      <c r="R74" s="51"/>
      <c r="S74" s="64" t="s">
        <v>284</v>
      </c>
      <c r="T74" s="51" t="s">
        <v>35</v>
      </c>
      <c r="U74" s="50"/>
    </row>
    <row r="75" spans="1:21" ht="24" customHeight="1">
      <c r="A75" s="22" t="s">
        <v>193</v>
      </c>
      <c r="B75" s="50" t="s">
        <v>188</v>
      </c>
      <c r="C75" s="50" t="s">
        <v>285</v>
      </c>
      <c r="D75" s="17"/>
      <c r="E75" s="51" t="s">
        <v>286</v>
      </c>
      <c r="F75" s="22" t="s">
        <v>287</v>
      </c>
      <c r="G75" s="14" t="s">
        <v>205</v>
      </c>
      <c r="H75" s="51">
        <v>311</v>
      </c>
      <c r="I75" s="50">
        <v>95</v>
      </c>
      <c r="J75" s="57">
        <v>83.6923076923077</v>
      </c>
      <c r="K75" s="50">
        <v>27</v>
      </c>
      <c r="L75" s="57">
        <f t="shared" si="2"/>
        <v>407.0769230769231</v>
      </c>
      <c r="M75" s="57">
        <f t="shared" si="3"/>
        <v>359.03846153846155</v>
      </c>
      <c r="N75" s="14">
        <v>27</v>
      </c>
      <c r="O75" s="50" t="s">
        <v>48</v>
      </c>
      <c r="P75" s="58" t="s">
        <v>33</v>
      </c>
      <c r="Q75" s="17" t="s">
        <v>123</v>
      </c>
      <c r="R75" s="51"/>
      <c r="S75" s="64" t="s">
        <v>143</v>
      </c>
      <c r="T75" s="51" t="s">
        <v>35</v>
      </c>
      <c r="U75" s="50"/>
    </row>
    <row r="76" spans="1:21" ht="24" customHeight="1">
      <c r="A76" s="22" t="s">
        <v>193</v>
      </c>
      <c r="B76" s="50" t="s">
        <v>188</v>
      </c>
      <c r="C76" s="50" t="s">
        <v>285</v>
      </c>
      <c r="D76" s="11"/>
      <c r="E76" s="21" t="s">
        <v>288</v>
      </c>
      <c r="F76" s="22" t="s">
        <v>289</v>
      </c>
      <c r="G76" s="14" t="s">
        <v>205</v>
      </c>
      <c r="H76" s="21">
        <v>339</v>
      </c>
      <c r="I76" s="14">
        <v>74</v>
      </c>
      <c r="J76" s="28">
        <v>83.6923076923077</v>
      </c>
      <c r="K76" s="14">
        <v>30</v>
      </c>
      <c r="L76" s="28">
        <f t="shared" si="2"/>
        <v>377.0769230769231</v>
      </c>
      <c r="M76" s="28">
        <f t="shared" si="3"/>
        <v>358.03846153846155</v>
      </c>
      <c r="N76" s="14">
        <v>28</v>
      </c>
      <c r="O76" s="50" t="s">
        <v>48</v>
      </c>
      <c r="P76" s="58" t="s">
        <v>33</v>
      </c>
      <c r="Q76" s="51"/>
      <c r="R76" s="51"/>
      <c r="S76" s="64" t="s">
        <v>290</v>
      </c>
      <c r="T76" s="51" t="s">
        <v>35</v>
      </c>
      <c r="U76" s="50"/>
    </row>
    <row r="77" spans="1:21" ht="24" customHeight="1">
      <c r="A77" s="22" t="s">
        <v>193</v>
      </c>
      <c r="B77" s="50" t="s">
        <v>188</v>
      </c>
      <c r="C77" s="50" t="s">
        <v>291</v>
      </c>
      <c r="D77" s="17"/>
      <c r="E77" s="21" t="s">
        <v>292</v>
      </c>
      <c r="F77" s="22" t="s">
        <v>293</v>
      </c>
      <c r="G77" s="14" t="s">
        <v>197</v>
      </c>
      <c r="H77" s="21">
        <v>335</v>
      </c>
      <c r="I77" s="14">
        <v>70</v>
      </c>
      <c r="J77" s="28">
        <v>85.6923076923077</v>
      </c>
      <c r="K77" s="14">
        <v>32</v>
      </c>
      <c r="L77" s="28">
        <f t="shared" si="2"/>
        <v>378.0769230769231</v>
      </c>
      <c r="M77" s="28">
        <f t="shared" si="3"/>
        <v>356.53846153846155</v>
      </c>
      <c r="N77" s="14">
        <v>29</v>
      </c>
      <c r="O77" s="50" t="s">
        <v>48</v>
      </c>
      <c r="P77" s="58" t="s">
        <v>33</v>
      </c>
      <c r="Q77" s="51"/>
      <c r="R77" s="51"/>
      <c r="S77" s="64" t="s">
        <v>294</v>
      </c>
      <c r="T77" s="51" t="s">
        <v>35</v>
      </c>
      <c r="U77" s="50"/>
    </row>
    <row r="78" spans="1:21" ht="24" customHeight="1">
      <c r="A78" s="22" t="s">
        <v>193</v>
      </c>
      <c r="B78" s="50" t="s">
        <v>188</v>
      </c>
      <c r="C78" s="50" t="s">
        <v>227</v>
      </c>
      <c r="D78" s="11"/>
      <c r="E78" s="12" t="s">
        <v>295</v>
      </c>
      <c r="F78" s="22" t="s">
        <v>296</v>
      </c>
      <c r="G78" s="14" t="s">
        <v>197</v>
      </c>
      <c r="H78" s="21">
        <v>314</v>
      </c>
      <c r="I78" s="14">
        <v>77</v>
      </c>
      <c r="J78" s="28">
        <v>88.23076923076923</v>
      </c>
      <c r="K78" s="14">
        <v>29</v>
      </c>
      <c r="L78" s="28">
        <f t="shared" si="2"/>
        <v>394.6923076923077</v>
      </c>
      <c r="M78" s="28">
        <f t="shared" si="3"/>
        <v>354.3461538461538</v>
      </c>
      <c r="N78" s="14">
        <v>30</v>
      </c>
      <c r="O78" s="50" t="s">
        <v>48</v>
      </c>
      <c r="P78" s="58" t="s">
        <v>33</v>
      </c>
      <c r="Q78" s="70"/>
      <c r="R78" s="51"/>
      <c r="S78" s="64" t="s">
        <v>297</v>
      </c>
      <c r="T78" s="51" t="s">
        <v>35</v>
      </c>
      <c r="U78" s="50"/>
    </row>
    <row r="79" spans="1:21" ht="24" customHeight="1">
      <c r="A79" s="22" t="s">
        <v>193</v>
      </c>
      <c r="B79" s="50" t="s">
        <v>188</v>
      </c>
      <c r="C79" s="50" t="s">
        <v>298</v>
      </c>
      <c r="D79" s="17"/>
      <c r="E79" s="21" t="s">
        <v>299</v>
      </c>
      <c r="F79" s="22" t="s">
        <v>300</v>
      </c>
      <c r="G79" s="14" t="s">
        <v>197</v>
      </c>
      <c r="H79" s="21">
        <v>321</v>
      </c>
      <c r="I79" s="14">
        <v>63</v>
      </c>
      <c r="J79" s="28">
        <v>89.07692307692308</v>
      </c>
      <c r="K79" s="14">
        <v>50</v>
      </c>
      <c r="L79" s="28">
        <f t="shared" si="2"/>
        <v>386.7307692307692</v>
      </c>
      <c r="M79" s="28">
        <f t="shared" si="3"/>
        <v>353.86538461538464</v>
      </c>
      <c r="N79" s="14">
        <v>31</v>
      </c>
      <c r="O79" s="50" t="s">
        <v>32</v>
      </c>
      <c r="P79" s="58" t="s">
        <v>33</v>
      </c>
      <c r="Q79" s="70"/>
      <c r="R79" s="51"/>
      <c r="S79" s="64" t="s">
        <v>49</v>
      </c>
      <c r="T79" s="51" t="s">
        <v>35</v>
      </c>
      <c r="U79" s="50"/>
    </row>
    <row r="80" spans="1:21" ht="24" customHeight="1">
      <c r="A80" s="22" t="s">
        <v>193</v>
      </c>
      <c r="B80" s="50" t="s">
        <v>188</v>
      </c>
      <c r="C80" s="50" t="s">
        <v>194</v>
      </c>
      <c r="D80" s="11"/>
      <c r="E80" s="21" t="s">
        <v>301</v>
      </c>
      <c r="F80" s="22" t="s">
        <v>302</v>
      </c>
      <c r="G80" s="14" t="s">
        <v>205</v>
      </c>
      <c r="H80" s="21">
        <v>327</v>
      </c>
      <c r="I80" s="14">
        <v>71</v>
      </c>
      <c r="J80" s="28">
        <v>83.53846153846153</v>
      </c>
      <c r="K80" s="14">
        <v>47</v>
      </c>
      <c r="L80" s="28">
        <f t="shared" si="2"/>
        <v>380.6153846153846</v>
      </c>
      <c r="M80" s="28">
        <f t="shared" si="3"/>
        <v>353.80769230769226</v>
      </c>
      <c r="N80" s="14">
        <v>32</v>
      </c>
      <c r="O80" s="50" t="s">
        <v>48</v>
      </c>
      <c r="P80" s="58" t="s">
        <v>33</v>
      </c>
      <c r="Q80" s="51"/>
      <c r="R80" s="51"/>
      <c r="S80" s="64" t="s">
        <v>53</v>
      </c>
      <c r="T80" s="51" t="s">
        <v>35</v>
      </c>
      <c r="U80" s="50"/>
    </row>
    <row r="81" spans="1:21" ht="24" customHeight="1">
      <c r="A81" s="22" t="s">
        <v>193</v>
      </c>
      <c r="B81" s="50" t="s">
        <v>188</v>
      </c>
      <c r="C81" s="50" t="s">
        <v>303</v>
      </c>
      <c r="D81" s="17"/>
      <c r="E81" s="21" t="s">
        <v>304</v>
      </c>
      <c r="F81" s="22" t="s">
        <v>305</v>
      </c>
      <c r="G81" s="14" t="s">
        <v>205</v>
      </c>
      <c r="H81" s="21">
        <v>328</v>
      </c>
      <c r="I81" s="14">
        <v>67</v>
      </c>
      <c r="J81" s="28">
        <v>82.3076923076923</v>
      </c>
      <c r="K81" s="14">
        <v>62</v>
      </c>
      <c r="L81" s="28">
        <f t="shared" si="2"/>
        <v>378.4230769230769</v>
      </c>
      <c r="M81" s="28">
        <f t="shared" si="3"/>
        <v>353.21153846153845</v>
      </c>
      <c r="N81" s="14">
        <v>33</v>
      </c>
      <c r="O81" s="50" t="s">
        <v>48</v>
      </c>
      <c r="P81" s="58" t="s">
        <v>33</v>
      </c>
      <c r="Q81" s="51"/>
      <c r="R81" s="51"/>
      <c r="S81" s="64" t="s">
        <v>246</v>
      </c>
      <c r="T81" s="51" t="s">
        <v>35</v>
      </c>
      <c r="U81" s="50"/>
    </row>
    <row r="82" spans="1:21" ht="24" customHeight="1">
      <c r="A82" s="22" t="s">
        <v>193</v>
      </c>
      <c r="B82" s="50" t="s">
        <v>188</v>
      </c>
      <c r="C82" s="50" t="s">
        <v>306</v>
      </c>
      <c r="D82" s="11"/>
      <c r="E82" s="12" t="s">
        <v>307</v>
      </c>
      <c r="F82" s="22" t="s">
        <v>308</v>
      </c>
      <c r="G82" s="14" t="s">
        <v>205</v>
      </c>
      <c r="H82" s="21">
        <v>331</v>
      </c>
      <c r="I82" s="14">
        <v>67</v>
      </c>
      <c r="J82" s="28">
        <v>86</v>
      </c>
      <c r="K82" s="14">
        <v>30</v>
      </c>
      <c r="L82" s="28">
        <f t="shared" si="2"/>
        <v>373.5</v>
      </c>
      <c r="M82" s="28">
        <f t="shared" si="3"/>
        <v>352.25</v>
      </c>
      <c r="N82" s="14">
        <v>34</v>
      </c>
      <c r="O82" s="50" t="s">
        <v>48</v>
      </c>
      <c r="P82" s="58" t="s">
        <v>33</v>
      </c>
      <c r="Q82" s="51"/>
      <c r="R82" s="51"/>
      <c r="S82" s="64" t="s">
        <v>53</v>
      </c>
      <c r="T82" s="51" t="s">
        <v>35</v>
      </c>
      <c r="U82" s="50"/>
    </row>
    <row r="83" spans="1:21" ht="24" customHeight="1">
      <c r="A83" s="22" t="s">
        <v>193</v>
      </c>
      <c r="B83" s="50" t="s">
        <v>188</v>
      </c>
      <c r="C83" s="50" t="s">
        <v>309</v>
      </c>
      <c r="D83" s="17"/>
      <c r="E83" s="21" t="s">
        <v>310</v>
      </c>
      <c r="F83" s="22" t="s">
        <v>311</v>
      </c>
      <c r="G83" s="14"/>
      <c r="H83" s="21">
        <v>323</v>
      </c>
      <c r="I83" s="14">
        <v>77</v>
      </c>
      <c r="J83" s="28">
        <v>85.3076923076923</v>
      </c>
      <c r="K83" s="14">
        <v>20</v>
      </c>
      <c r="L83" s="28">
        <f t="shared" si="2"/>
        <v>381.4230769230769</v>
      </c>
      <c r="M83" s="28">
        <f t="shared" si="3"/>
        <v>352.21153846153845</v>
      </c>
      <c r="N83" s="14">
        <v>35</v>
      </c>
      <c r="O83" s="50" t="s">
        <v>48</v>
      </c>
      <c r="P83" s="58" t="s">
        <v>33</v>
      </c>
      <c r="Q83" s="51"/>
      <c r="R83" s="51"/>
      <c r="S83" s="64" t="s">
        <v>53</v>
      </c>
      <c r="T83" s="51" t="s">
        <v>35</v>
      </c>
      <c r="U83" s="50"/>
    </row>
    <row r="84" spans="1:21" ht="24" customHeight="1">
      <c r="A84" s="22" t="s">
        <v>193</v>
      </c>
      <c r="B84" s="50" t="s">
        <v>188</v>
      </c>
      <c r="C84" s="50" t="s">
        <v>312</v>
      </c>
      <c r="D84" s="11"/>
      <c r="E84" s="21" t="s">
        <v>313</v>
      </c>
      <c r="F84" s="22" t="s">
        <v>314</v>
      </c>
      <c r="G84" s="14"/>
      <c r="H84" s="21">
        <v>303</v>
      </c>
      <c r="I84" s="14">
        <v>82</v>
      </c>
      <c r="J84" s="28">
        <v>85.15384615384616</v>
      </c>
      <c r="K84" s="14">
        <v>45</v>
      </c>
      <c r="L84" s="28">
        <f t="shared" si="2"/>
        <v>400.96153846153845</v>
      </c>
      <c r="M84" s="28">
        <f t="shared" si="3"/>
        <v>351.9807692307692</v>
      </c>
      <c r="N84" s="14">
        <v>36</v>
      </c>
      <c r="O84" s="50" t="s">
        <v>48</v>
      </c>
      <c r="P84" s="58" t="s">
        <v>33</v>
      </c>
      <c r="Q84" s="70"/>
      <c r="R84" s="51"/>
      <c r="S84" s="64" t="s">
        <v>315</v>
      </c>
      <c r="T84" s="51" t="s">
        <v>35</v>
      </c>
      <c r="U84" s="50"/>
    </row>
    <row r="85" spans="1:21" ht="24" customHeight="1">
      <c r="A85" s="22" t="s">
        <v>193</v>
      </c>
      <c r="B85" s="50" t="s">
        <v>188</v>
      </c>
      <c r="C85" s="50" t="s">
        <v>316</v>
      </c>
      <c r="D85" s="17"/>
      <c r="E85" s="21" t="s">
        <v>317</v>
      </c>
      <c r="F85" s="22" t="s">
        <v>318</v>
      </c>
      <c r="G85" s="14" t="s">
        <v>197</v>
      </c>
      <c r="H85" s="21">
        <v>314</v>
      </c>
      <c r="I85" s="14">
        <v>72</v>
      </c>
      <c r="J85" s="28">
        <v>86.46153846153847</v>
      </c>
      <c r="K85" s="14">
        <v>40</v>
      </c>
      <c r="L85" s="28">
        <f t="shared" si="2"/>
        <v>387.3846153846154</v>
      </c>
      <c r="M85" s="28">
        <f t="shared" si="3"/>
        <v>350.69230769230774</v>
      </c>
      <c r="N85" s="14">
        <v>37</v>
      </c>
      <c r="O85" s="50" t="s">
        <v>48</v>
      </c>
      <c r="P85" s="58" t="s">
        <v>33</v>
      </c>
      <c r="Q85" s="70"/>
      <c r="R85" s="51"/>
      <c r="S85" s="64" t="s">
        <v>319</v>
      </c>
      <c r="T85" s="51" t="s">
        <v>35</v>
      </c>
      <c r="U85" s="50"/>
    </row>
    <row r="86" spans="1:21" ht="24" customHeight="1">
      <c r="A86" s="22" t="s">
        <v>193</v>
      </c>
      <c r="B86" s="50" t="s">
        <v>188</v>
      </c>
      <c r="C86" s="50" t="s">
        <v>230</v>
      </c>
      <c r="D86" s="11"/>
      <c r="E86" s="51" t="s">
        <v>320</v>
      </c>
      <c r="F86" s="22" t="s">
        <v>321</v>
      </c>
      <c r="G86" s="14"/>
      <c r="H86" s="51">
        <v>328</v>
      </c>
      <c r="I86" s="50">
        <v>76</v>
      </c>
      <c r="J86" s="57">
        <v>83.38461538461539</v>
      </c>
      <c r="K86" s="50">
        <v>15</v>
      </c>
      <c r="L86" s="57">
        <f t="shared" si="2"/>
        <v>371.6538461538462</v>
      </c>
      <c r="M86" s="57">
        <f t="shared" si="3"/>
        <v>349.8269230769231</v>
      </c>
      <c r="N86" s="14">
        <v>38</v>
      </c>
      <c r="O86" s="50" t="s">
        <v>43</v>
      </c>
      <c r="P86" s="58" t="s">
        <v>33</v>
      </c>
      <c r="Q86" s="63" t="s">
        <v>233</v>
      </c>
      <c r="R86" s="51"/>
      <c r="S86" s="64" t="s">
        <v>322</v>
      </c>
      <c r="T86" s="51" t="s">
        <v>35</v>
      </c>
      <c r="U86" s="50"/>
    </row>
    <row r="87" spans="1:21" ht="24" customHeight="1">
      <c r="A87" s="22" t="s">
        <v>193</v>
      </c>
      <c r="B87" s="50" t="s">
        <v>188</v>
      </c>
      <c r="C87" s="50" t="s">
        <v>206</v>
      </c>
      <c r="D87" s="17"/>
      <c r="E87" s="12" t="s">
        <v>323</v>
      </c>
      <c r="F87" s="22" t="s">
        <v>324</v>
      </c>
      <c r="G87" s="14" t="s">
        <v>205</v>
      </c>
      <c r="H87" s="21">
        <v>331</v>
      </c>
      <c r="I87" s="14">
        <v>67</v>
      </c>
      <c r="J87" s="28">
        <v>84.84615384615384</v>
      </c>
      <c r="K87" s="14">
        <v>25</v>
      </c>
      <c r="L87" s="28">
        <f t="shared" si="2"/>
        <v>367.53846153846155</v>
      </c>
      <c r="M87" s="28">
        <f t="shared" si="3"/>
        <v>349.2692307692308</v>
      </c>
      <c r="N87" s="14">
        <v>39</v>
      </c>
      <c r="O87" s="51" t="s">
        <v>48</v>
      </c>
      <c r="P87" s="56" t="s">
        <v>33</v>
      </c>
      <c r="Q87" s="51"/>
      <c r="R87" s="51"/>
      <c r="S87" s="64" t="s">
        <v>290</v>
      </c>
      <c r="T87" s="51" t="s">
        <v>35</v>
      </c>
      <c r="U87" s="50"/>
    </row>
    <row r="88" spans="1:21" ht="24" customHeight="1">
      <c r="A88" s="22" t="s">
        <v>193</v>
      </c>
      <c r="B88" s="50" t="s">
        <v>188</v>
      </c>
      <c r="C88" s="50" t="s">
        <v>325</v>
      </c>
      <c r="D88" s="11"/>
      <c r="E88" s="12" t="s">
        <v>326</v>
      </c>
      <c r="F88" s="22" t="s">
        <v>327</v>
      </c>
      <c r="G88" s="14" t="s">
        <v>197</v>
      </c>
      <c r="H88" s="21">
        <v>298</v>
      </c>
      <c r="I88" s="14">
        <v>82</v>
      </c>
      <c r="J88" s="28">
        <v>83.61538461538461</v>
      </c>
      <c r="K88" s="14">
        <v>49</v>
      </c>
      <c r="L88" s="28">
        <f t="shared" si="2"/>
        <v>398.3461538461538</v>
      </c>
      <c r="M88" s="28">
        <f t="shared" si="3"/>
        <v>348.1730769230769</v>
      </c>
      <c r="N88" s="14">
        <v>40</v>
      </c>
      <c r="O88" s="50" t="s">
        <v>48</v>
      </c>
      <c r="P88" s="58" t="s">
        <v>33</v>
      </c>
      <c r="Q88" s="62"/>
      <c r="R88" s="51"/>
      <c r="S88" s="64" t="s">
        <v>328</v>
      </c>
      <c r="T88" s="51" t="s">
        <v>35</v>
      </c>
      <c r="U88" s="50"/>
    </row>
    <row r="89" spans="1:21" ht="24" customHeight="1">
      <c r="A89" s="22" t="s">
        <v>193</v>
      </c>
      <c r="B89" s="50" t="s">
        <v>188</v>
      </c>
      <c r="C89" s="50" t="s">
        <v>278</v>
      </c>
      <c r="D89" s="17"/>
      <c r="E89" s="51" t="s">
        <v>329</v>
      </c>
      <c r="F89" s="22" t="s">
        <v>330</v>
      </c>
      <c r="G89" s="14"/>
      <c r="H89" s="51">
        <v>279</v>
      </c>
      <c r="I89" s="50">
        <v>85</v>
      </c>
      <c r="J89" s="57">
        <v>86.07692307692308</v>
      </c>
      <c r="K89" s="50">
        <v>63</v>
      </c>
      <c r="L89" s="57">
        <f t="shared" si="2"/>
        <v>417.2307692307692</v>
      </c>
      <c r="M89" s="57">
        <f t="shared" si="3"/>
        <v>348.11538461538464</v>
      </c>
      <c r="N89" s="14">
        <v>41</v>
      </c>
      <c r="O89" s="50" t="s">
        <v>43</v>
      </c>
      <c r="P89" s="58" t="s">
        <v>33</v>
      </c>
      <c r="Q89" s="17" t="s">
        <v>123</v>
      </c>
      <c r="R89" s="51"/>
      <c r="S89" s="64" t="s">
        <v>158</v>
      </c>
      <c r="T89" s="51" t="s">
        <v>35</v>
      </c>
      <c r="U89" s="50"/>
    </row>
    <row r="90" spans="1:21" ht="24" customHeight="1">
      <c r="A90" s="22" t="s">
        <v>193</v>
      </c>
      <c r="B90" s="50" t="s">
        <v>188</v>
      </c>
      <c r="C90" s="50" t="s">
        <v>230</v>
      </c>
      <c r="D90" s="11"/>
      <c r="E90" s="51" t="s">
        <v>331</v>
      </c>
      <c r="F90" s="22" t="s">
        <v>332</v>
      </c>
      <c r="G90" s="14"/>
      <c r="H90" s="51">
        <v>322</v>
      </c>
      <c r="I90" s="50">
        <v>73</v>
      </c>
      <c r="J90" s="57">
        <v>84.15384615384616</v>
      </c>
      <c r="K90" s="50">
        <v>20</v>
      </c>
      <c r="L90" s="57">
        <f t="shared" si="2"/>
        <v>371.96153846153845</v>
      </c>
      <c r="M90" s="57">
        <f t="shared" si="3"/>
        <v>346.9807692307692</v>
      </c>
      <c r="N90" s="14">
        <v>42</v>
      </c>
      <c r="O90" s="50" t="s">
        <v>48</v>
      </c>
      <c r="P90" s="58" t="s">
        <v>33</v>
      </c>
      <c r="Q90" s="63" t="s">
        <v>233</v>
      </c>
      <c r="R90" s="51"/>
      <c r="S90" s="64" t="s">
        <v>186</v>
      </c>
      <c r="T90" s="51" t="s">
        <v>35</v>
      </c>
      <c r="U90" s="50"/>
    </row>
    <row r="91" spans="1:21" ht="24" customHeight="1">
      <c r="A91" s="22" t="s">
        <v>193</v>
      </c>
      <c r="B91" s="50" t="s">
        <v>188</v>
      </c>
      <c r="C91" s="50" t="s">
        <v>214</v>
      </c>
      <c r="D91" s="17"/>
      <c r="E91" s="51" t="s">
        <v>333</v>
      </c>
      <c r="F91" s="22" t="s">
        <v>334</v>
      </c>
      <c r="G91" s="14" t="s">
        <v>205</v>
      </c>
      <c r="H91" s="51">
        <v>322</v>
      </c>
      <c r="I91" s="50">
        <v>64</v>
      </c>
      <c r="J91" s="57">
        <v>85.3076923076923</v>
      </c>
      <c r="K91" s="50">
        <v>39</v>
      </c>
      <c r="L91" s="57">
        <f t="shared" si="2"/>
        <v>371.4230769230769</v>
      </c>
      <c r="M91" s="57">
        <f t="shared" si="3"/>
        <v>346.71153846153845</v>
      </c>
      <c r="N91" s="14">
        <v>43</v>
      </c>
      <c r="O91" s="50" t="s">
        <v>32</v>
      </c>
      <c r="P91" s="58" t="s">
        <v>33</v>
      </c>
      <c r="Q91" s="17" t="s">
        <v>123</v>
      </c>
      <c r="R91" s="51"/>
      <c r="S91" s="64" t="s">
        <v>335</v>
      </c>
      <c r="T91" s="51" t="s">
        <v>35</v>
      </c>
      <c r="U91" s="50"/>
    </row>
    <row r="92" spans="1:21" ht="24" customHeight="1">
      <c r="A92" s="22" t="s">
        <v>193</v>
      </c>
      <c r="B92" s="50" t="s">
        <v>188</v>
      </c>
      <c r="C92" s="50" t="s">
        <v>336</v>
      </c>
      <c r="D92" s="11"/>
      <c r="E92" s="21" t="s">
        <v>337</v>
      </c>
      <c r="F92" s="22" t="s">
        <v>338</v>
      </c>
      <c r="G92" s="14" t="s">
        <v>205</v>
      </c>
      <c r="H92" s="21">
        <v>332</v>
      </c>
      <c r="I92" s="14">
        <v>65</v>
      </c>
      <c r="J92" s="28">
        <v>84.46153846153847</v>
      </c>
      <c r="K92" s="14">
        <v>20</v>
      </c>
      <c r="L92" s="28">
        <f t="shared" si="2"/>
        <v>360.8846153846154</v>
      </c>
      <c r="M92" s="28">
        <f t="shared" si="3"/>
        <v>346.44230769230774</v>
      </c>
      <c r="N92" s="14">
        <v>44</v>
      </c>
      <c r="O92" s="50" t="s">
        <v>48</v>
      </c>
      <c r="P92" s="58" t="s">
        <v>33</v>
      </c>
      <c r="Q92" s="50"/>
      <c r="R92" s="51"/>
      <c r="S92" s="64" t="s">
        <v>339</v>
      </c>
      <c r="T92" s="51" t="s">
        <v>35</v>
      </c>
      <c r="U92" s="50"/>
    </row>
    <row r="93" spans="1:21" ht="24" customHeight="1">
      <c r="A93" s="22" t="s">
        <v>193</v>
      </c>
      <c r="B93" s="50" t="s">
        <v>188</v>
      </c>
      <c r="C93" s="50" t="s">
        <v>291</v>
      </c>
      <c r="D93" s="17"/>
      <c r="E93" s="21" t="s">
        <v>340</v>
      </c>
      <c r="F93" s="22" t="s">
        <v>341</v>
      </c>
      <c r="G93" s="14" t="s">
        <v>205</v>
      </c>
      <c r="H93" s="21">
        <v>339</v>
      </c>
      <c r="I93" s="14">
        <v>65</v>
      </c>
      <c r="J93" s="28">
        <v>83.23076923076923</v>
      </c>
      <c r="K93" s="14">
        <v>10</v>
      </c>
      <c r="L93" s="28">
        <f t="shared" si="2"/>
        <v>352.1923076923077</v>
      </c>
      <c r="M93" s="28">
        <f t="shared" si="3"/>
        <v>345.5961538461538</v>
      </c>
      <c r="N93" s="14">
        <v>45</v>
      </c>
      <c r="O93" s="50" t="s">
        <v>48</v>
      </c>
      <c r="P93" s="58" t="s">
        <v>33</v>
      </c>
      <c r="Q93" s="51"/>
      <c r="R93" s="51"/>
      <c r="S93" s="64" t="s">
        <v>49</v>
      </c>
      <c r="T93" s="51" t="s">
        <v>35</v>
      </c>
      <c r="U93" s="50"/>
    </row>
    <row r="94" spans="1:21" ht="24" customHeight="1">
      <c r="A94" s="22" t="s">
        <v>193</v>
      </c>
      <c r="B94" s="50" t="s">
        <v>188</v>
      </c>
      <c r="C94" s="50" t="s">
        <v>342</v>
      </c>
      <c r="D94" s="11"/>
      <c r="E94" s="12" t="s">
        <v>343</v>
      </c>
      <c r="F94" s="22" t="s">
        <v>344</v>
      </c>
      <c r="G94" s="14" t="s">
        <v>205</v>
      </c>
      <c r="H94" s="21">
        <v>332</v>
      </c>
      <c r="I94" s="14">
        <v>64</v>
      </c>
      <c r="J94" s="28">
        <v>84.07692307692308</v>
      </c>
      <c r="K94" s="14">
        <v>20</v>
      </c>
      <c r="L94" s="28">
        <f t="shared" si="2"/>
        <v>358.2307692307692</v>
      </c>
      <c r="M94" s="28">
        <f t="shared" si="3"/>
        <v>345.11538461538464</v>
      </c>
      <c r="N94" s="14">
        <v>46</v>
      </c>
      <c r="O94" s="50" t="s">
        <v>48</v>
      </c>
      <c r="P94" s="58" t="s">
        <v>33</v>
      </c>
      <c r="Q94" s="51"/>
      <c r="R94" s="51"/>
      <c r="S94" s="64" t="s">
        <v>143</v>
      </c>
      <c r="T94" s="51" t="s">
        <v>35</v>
      </c>
      <c r="U94" s="50"/>
    </row>
    <row r="95" spans="1:21" ht="24" customHeight="1">
      <c r="A95" s="22" t="s">
        <v>193</v>
      </c>
      <c r="B95" s="50" t="s">
        <v>188</v>
      </c>
      <c r="C95" s="50" t="s">
        <v>303</v>
      </c>
      <c r="D95" s="17"/>
      <c r="E95" s="12" t="s">
        <v>345</v>
      </c>
      <c r="F95" s="22" t="s">
        <v>346</v>
      </c>
      <c r="G95" s="14" t="s">
        <v>205</v>
      </c>
      <c r="H95" s="21">
        <v>313</v>
      </c>
      <c r="I95" s="14">
        <v>79</v>
      </c>
      <c r="J95" s="28">
        <v>82.6923076923077</v>
      </c>
      <c r="K95" s="14">
        <v>21</v>
      </c>
      <c r="L95" s="28">
        <f t="shared" si="2"/>
        <v>377.0769230769231</v>
      </c>
      <c r="M95" s="28">
        <f t="shared" si="3"/>
        <v>345.03846153846155</v>
      </c>
      <c r="N95" s="14">
        <v>48</v>
      </c>
      <c r="O95" s="50" t="s">
        <v>32</v>
      </c>
      <c r="P95" s="58" t="s">
        <v>33</v>
      </c>
      <c r="Q95" s="70"/>
      <c r="R95" s="51"/>
      <c r="S95" s="64" t="s">
        <v>267</v>
      </c>
      <c r="T95" s="51" t="s">
        <v>35</v>
      </c>
      <c r="U95" s="50"/>
    </row>
    <row r="96" spans="1:21" ht="24" customHeight="1">
      <c r="A96" s="22" t="s">
        <v>193</v>
      </c>
      <c r="B96" s="50" t="s">
        <v>188</v>
      </c>
      <c r="C96" s="50" t="s">
        <v>202</v>
      </c>
      <c r="D96" s="11"/>
      <c r="E96" s="51" t="s">
        <v>347</v>
      </c>
      <c r="F96" s="22" t="s">
        <v>348</v>
      </c>
      <c r="G96" s="14"/>
      <c r="H96" s="51">
        <v>314</v>
      </c>
      <c r="I96" s="50">
        <v>75</v>
      </c>
      <c r="J96" s="57">
        <v>83.6923076923077</v>
      </c>
      <c r="K96" s="50">
        <v>25</v>
      </c>
      <c r="L96" s="57">
        <f t="shared" si="2"/>
        <v>376.0769230769231</v>
      </c>
      <c r="M96" s="57">
        <f t="shared" si="3"/>
        <v>345.03846153846155</v>
      </c>
      <c r="N96" s="14">
        <v>47</v>
      </c>
      <c r="O96" s="50" t="s">
        <v>43</v>
      </c>
      <c r="P96" s="58" t="s">
        <v>33</v>
      </c>
      <c r="Q96" s="17" t="s">
        <v>123</v>
      </c>
      <c r="R96" s="51"/>
      <c r="S96" s="64" t="s">
        <v>250</v>
      </c>
      <c r="T96" s="51" t="s">
        <v>221</v>
      </c>
      <c r="U96" s="50"/>
    </row>
    <row r="97" spans="1:21" ht="24" customHeight="1">
      <c r="A97" s="22" t="s">
        <v>193</v>
      </c>
      <c r="B97" s="50" t="s">
        <v>188</v>
      </c>
      <c r="C97" s="50" t="s">
        <v>349</v>
      </c>
      <c r="D97" s="17"/>
      <c r="E97" s="12" t="s">
        <v>350</v>
      </c>
      <c r="F97" s="22" t="s">
        <v>351</v>
      </c>
      <c r="G97" s="14" t="s">
        <v>205</v>
      </c>
      <c r="H97" s="21">
        <v>326</v>
      </c>
      <c r="I97" s="14">
        <v>70</v>
      </c>
      <c r="J97" s="28">
        <v>81.3076923076923</v>
      </c>
      <c r="K97" s="14">
        <v>27</v>
      </c>
      <c r="L97" s="28">
        <f t="shared" si="2"/>
        <v>362.4230769230769</v>
      </c>
      <c r="M97" s="28">
        <f t="shared" si="3"/>
        <v>344.21153846153845</v>
      </c>
      <c r="N97" s="14">
        <v>49</v>
      </c>
      <c r="O97" s="50" t="s">
        <v>48</v>
      </c>
      <c r="P97" s="58" t="s">
        <v>33</v>
      </c>
      <c r="Q97" s="51"/>
      <c r="R97" s="51"/>
      <c r="S97" s="64" t="s">
        <v>53</v>
      </c>
      <c r="T97" s="51" t="s">
        <v>35</v>
      </c>
      <c r="U97" s="50"/>
    </row>
    <row r="98" spans="1:21" ht="24" customHeight="1">
      <c r="A98" s="22" t="s">
        <v>193</v>
      </c>
      <c r="B98" s="50" t="s">
        <v>188</v>
      </c>
      <c r="C98" s="50" t="s">
        <v>352</v>
      </c>
      <c r="D98" s="11"/>
      <c r="E98" s="21" t="s">
        <v>353</v>
      </c>
      <c r="F98" s="22" t="s">
        <v>354</v>
      </c>
      <c r="G98" s="14" t="s">
        <v>197</v>
      </c>
      <c r="H98" s="21">
        <v>298</v>
      </c>
      <c r="I98" s="14">
        <v>67</v>
      </c>
      <c r="J98" s="28">
        <v>86.84615384615384</v>
      </c>
      <c r="K98" s="14">
        <v>57</v>
      </c>
      <c r="L98" s="28">
        <f t="shared" si="2"/>
        <v>389.53846153846155</v>
      </c>
      <c r="M98" s="28">
        <f t="shared" si="3"/>
        <v>343.7692307692308</v>
      </c>
      <c r="N98" s="14">
        <v>50</v>
      </c>
      <c r="O98" s="50" t="s">
        <v>48</v>
      </c>
      <c r="P98" s="58" t="s">
        <v>33</v>
      </c>
      <c r="Q98" s="70"/>
      <c r="R98" s="51"/>
      <c r="S98" s="64" t="s">
        <v>355</v>
      </c>
      <c r="T98" s="51" t="s">
        <v>35</v>
      </c>
      <c r="U98" s="50"/>
    </row>
    <row r="99" spans="1:21" ht="24" customHeight="1">
      <c r="A99" s="22" t="s">
        <v>193</v>
      </c>
      <c r="B99" s="50" t="s">
        <v>188</v>
      </c>
      <c r="C99" s="50" t="s">
        <v>222</v>
      </c>
      <c r="D99" s="17"/>
      <c r="E99" s="14" t="s">
        <v>356</v>
      </c>
      <c r="F99" s="22" t="s">
        <v>357</v>
      </c>
      <c r="G99" s="14" t="s">
        <v>205</v>
      </c>
      <c r="H99" s="14">
        <v>310</v>
      </c>
      <c r="I99" s="14">
        <v>60</v>
      </c>
      <c r="J99" s="28">
        <v>87.61538461538461</v>
      </c>
      <c r="K99" s="14">
        <v>49</v>
      </c>
      <c r="L99" s="28">
        <f t="shared" si="2"/>
        <v>377.3461538461538</v>
      </c>
      <c r="M99" s="28">
        <f t="shared" si="3"/>
        <v>343.6730769230769</v>
      </c>
      <c r="N99" s="14">
        <v>51</v>
      </c>
      <c r="O99" s="50" t="s">
        <v>32</v>
      </c>
      <c r="P99" s="58" t="s">
        <v>33</v>
      </c>
      <c r="Q99" s="70"/>
      <c r="R99" s="51"/>
      <c r="S99" s="64" t="s">
        <v>250</v>
      </c>
      <c r="T99" s="51" t="s">
        <v>221</v>
      </c>
      <c r="U99" s="50"/>
    </row>
    <row r="100" spans="1:21" ht="24" customHeight="1">
      <c r="A100" s="22" t="s">
        <v>193</v>
      </c>
      <c r="B100" s="50" t="s">
        <v>188</v>
      </c>
      <c r="C100" s="50" t="s">
        <v>358</v>
      </c>
      <c r="D100" s="11"/>
      <c r="E100" s="22" t="s">
        <v>359</v>
      </c>
      <c r="F100" s="22" t="s">
        <v>360</v>
      </c>
      <c r="G100" s="14" t="s">
        <v>205</v>
      </c>
      <c r="H100" s="14">
        <v>318</v>
      </c>
      <c r="I100" s="14">
        <v>64</v>
      </c>
      <c r="J100" s="28">
        <v>85.23076923076923</v>
      </c>
      <c r="K100" s="14">
        <v>32</v>
      </c>
      <c r="L100" s="28">
        <f t="shared" si="2"/>
        <v>367.6923076923077</v>
      </c>
      <c r="M100" s="28">
        <f t="shared" si="3"/>
        <v>342.8461538461538</v>
      </c>
      <c r="N100" s="14">
        <v>52</v>
      </c>
      <c r="O100" s="50" t="s">
        <v>48</v>
      </c>
      <c r="P100" s="58" t="s">
        <v>33</v>
      </c>
      <c r="Q100" s="70"/>
      <c r="R100" s="51"/>
      <c r="S100" s="64" t="s">
        <v>49</v>
      </c>
      <c r="T100" s="51" t="s">
        <v>35</v>
      </c>
      <c r="U100" s="50"/>
    </row>
    <row r="101" spans="1:21" ht="24" customHeight="1">
      <c r="A101" s="22" t="s">
        <v>193</v>
      </c>
      <c r="B101" s="50" t="s">
        <v>188</v>
      </c>
      <c r="C101" s="50" t="s">
        <v>210</v>
      </c>
      <c r="D101" s="17"/>
      <c r="E101" s="14" t="s">
        <v>361</v>
      </c>
      <c r="F101" s="22" t="s">
        <v>362</v>
      </c>
      <c r="G101" s="14"/>
      <c r="H101" s="14">
        <v>305</v>
      </c>
      <c r="I101" s="14">
        <v>71</v>
      </c>
      <c r="J101" s="28">
        <v>84.15384615384616</v>
      </c>
      <c r="K101" s="14">
        <v>40</v>
      </c>
      <c r="L101" s="28">
        <f t="shared" si="2"/>
        <v>378.96153846153845</v>
      </c>
      <c r="M101" s="28">
        <f t="shared" si="3"/>
        <v>341.9807692307692</v>
      </c>
      <c r="N101" s="14">
        <v>53</v>
      </c>
      <c r="O101" s="50" t="s">
        <v>43</v>
      </c>
      <c r="P101" s="58" t="s">
        <v>33</v>
      </c>
      <c r="Q101" s="70"/>
      <c r="R101" s="51"/>
      <c r="S101" s="64" t="s">
        <v>363</v>
      </c>
      <c r="T101" s="51" t="s">
        <v>35</v>
      </c>
      <c r="U101" s="50"/>
    </row>
    <row r="102" spans="1:21" ht="24" customHeight="1">
      <c r="A102" s="22" t="s">
        <v>193</v>
      </c>
      <c r="B102" s="50" t="s">
        <v>188</v>
      </c>
      <c r="C102" s="50" t="s">
        <v>364</v>
      </c>
      <c r="D102" s="11"/>
      <c r="E102" s="50" t="s">
        <v>365</v>
      </c>
      <c r="F102" s="22" t="s">
        <v>366</v>
      </c>
      <c r="G102" s="14"/>
      <c r="H102" s="50">
        <v>307</v>
      </c>
      <c r="I102" s="50">
        <v>70</v>
      </c>
      <c r="J102" s="57">
        <v>86.23076923076923</v>
      </c>
      <c r="K102" s="50">
        <v>25</v>
      </c>
      <c r="L102" s="57">
        <f t="shared" si="2"/>
        <v>376.1923076923077</v>
      </c>
      <c r="M102" s="57">
        <f t="shared" si="3"/>
        <v>341.5961538461538</v>
      </c>
      <c r="N102" s="14">
        <v>54</v>
      </c>
      <c r="O102" s="50" t="s">
        <v>43</v>
      </c>
      <c r="P102" s="58" t="s">
        <v>33</v>
      </c>
      <c r="Q102" s="17" t="s">
        <v>123</v>
      </c>
      <c r="R102" s="51"/>
      <c r="S102" s="64" t="s">
        <v>367</v>
      </c>
      <c r="T102" s="51" t="s">
        <v>35</v>
      </c>
      <c r="U102" s="50"/>
    </row>
    <row r="103" spans="1:21" ht="24" customHeight="1">
      <c r="A103" s="22" t="s">
        <v>193</v>
      </c>
      <c r="B103" s="50" t="s">
        <v>188</v>
      </c>
      <c r="C103" s="50" t="s">
        <v>352</v>
      </c>
      <c r="D103" s="17"/>
      <c r="E103" s="14" t="s">
        <v>368</v>
      </c>
      <c r="F103" s="22" t="s">
        <v>369</v>
      </c>
      <c r="G103" s="14" t="s">
        <v>197</v>
      </c>
      <c r="H103" s="14">
        <v>316</v>
      </c>
      <c r="I103" s="14">
        <v>66</v>
      </c>
      <c r="J103" s="28">
        <v>84.61538461538461</v>
      </c>
      <c r="K103" s="14">
        <v>25</v>
      </c>
      <c r="L103" s="28">
        <f t="shared" si="2"/>
        <v>365.3461538461538</v>
      </c>
      <c r="M103" s="28">
        <f t="shared" si="3"/>
        <v>340.6730769230769</v>
      </c>
      <c r="N103" s="14">
        <v>55</v>
      </c>
      <c r="O103" s="50" t="s">
        <v>48</v>
      </c>
      <c r="P103" s="58" t="s">
        <v>33</v>
      </c>
      <c r="Q103" s="70"/>
      <c r="R103" s="51"/>
      <c r="S103" s="64" t="s">
        <v>53</v>
      </c>
      <c r="T103" s="51" t="s">
        <v>35</v>
      </c>
      <c r="U103" s="50"/>
    </row>
    <row r="104" spans="1:21" ht="24" customHeight="1">
      <c r="A104" s="22" t="s">
        <v>193</v>
      </c>
      <c r="B104" s="50" t="s">
        <v>188</v>
      </c>
      <c r="C104" s="50" t="s">
        <v>235</v>
      </c>
      <c r="D104" s="11"/>
      <c r="E104" s="50" t="s">
        <v>370</v>
      </c>
      <c r="F104" s="22" t="s">
        <v>371</v>
      </c>
      <c r="G104" s="14"/>
      <c r="H104" s="50">
        <v>275</v>
      </c>
      <c r="I104" s="50">
        <v>91</v>
      </c>
      <c r="J104" s="57">
        <v>82.76923076923077</v>
      </c>
      <c r="K104" s="50">
        <v>42</v>
      </c>
      <c r="L104" s="57">
        <f t="shared" si="2"/>
        <v>405.8076923076923</v>
      </c>
      <c r="M104" s="57">
        <f t="shared" si="3"/>
        <v>340.4038461538462</v>
      </c>
      <c r="N104" s="14">
        <v>56</v>
      </c>
      <c r="O104" s="50" t="s">
        <v>48</v>
      </c>
      <c r="P104" s="58" t="s">
        <v>33</v>
      </c>
      <c r="Q104" s="63" t="s">
        <v>233</v>
      </c>
      <c r="R104" s="51"/>
      <c r="S104" s="64" t="s">
        <v>372</v>
      </c>
      <c r="T104" s="51" t="s">
        <v>35</v>
      </c>
      <c r="U104" s="50"/>
    </row>
    <row r="105" spans="1:21" ht="24" customHeight="1">
      <c r="A105" s="22" t="s">
        <v>193</v>
      </c>
      <c r="B105" s="50" t="s">
        <v>188</v>
      </c>
      <c r="C105" s="50" t="s">
        <v>291</v>
      </c>
      <c r="D105" s="17"/>
      <c r="E105" s="22" t="s">
        <v>373</v>
      </c>
      <c r="F105" s="22" t="s">
        <v>374</v>
      </c>
      <c r="G105" s="14" t="s">
        <v>205</v>
      </c>
      <c r="H105" s="50">
        <v>296</v>
      </c>
      <c r="I105" s="50">
        <v>75</v>
      </c>
      <c r="J105" s="57">
        <v>85.3076923076923</v>
      </c>
      <c r="K105" s="50">
        <v>20</v>
      </c>
      <c r="L105" s="57">
        <f t="shared" si="2"/>
        <v>378.4230769230769</v>
      </c>
      <c r="M105" s="57">
        <f t="shared" si="3"/>
        <v>337.21153846153845</v>
      </c>
      <c r="N105" s="14">
        <v>57</v>
      </c>
      <c r="O105" s="50" t="s">
        <v>48</v>
      </c>
      <c r="P105" s="58" t="s">
        <v>33</v>
      </c>
      <c r="Q105" s="63" t="s">
        <v>233</v>
      </c>
      <c r="R105" s="51"/>
      <c r="S105" s="64" t="s">
        <v>220</v>
      </c>
      <c r="T105" s="51" t="s">
        <v>221</v>
      </c>
      <c r="U105" s="50"/>
    </row>
    <row r="106" spans="1:21" ht="24" customHeight="1">
      <c r="A106" s="22" t="s">
        <v>193</v>
      </c>
      <c r="B106" s="14" t="s">
        <v>188</v>
      </c>
      <c r="C106" s="50" t="s">
        <v>239</v>
      </c>
      <c r="D106" s="11"/>
      <c r="E106" s="14" t="s">
        <v>375</v>
      </c>
      <c r="F106" s="22" t="s">
        <v>376</v>
      </c>
      <c r="G106" s="14"/>
      <c r="H106" s="14">
        <v>305</v>
      </c>
      <c r="I106" s="14">
        <v>68</v>
      </c>
      <c r="J106" s="28">
        <v>82.0769230769231</v>
      </c>
      <c r="K106" s="14">
        <v>30</v>
      </c>
      <c r="L106" s="28">
        <v>363.2307692307693</v>
      </c>
      <c r="M106" s="28">
        <v>334.11538461538464</v>
      </c>
      <c r="N106" s="14">
        <v>58</v>
      </c>
      <c r="O106" s="14" t="s">
        <v>48</v>
      </c>
      <c r="P106" s="58" t="s">
        <v>33</v>
      </c>
      <c r="Q106" s="71"/>
      <c r="R106" s="21"/>
      <c r="S106" s="72" t="s">
        <v>377</v>
      </c>
      <c r="T106" s="21" t="s">
        <v>35</v>
      </c>
      <c r="U106" s="14"/>
    </row>
    <row r="107" spans="1:21" ht="24" customHeight="1">
      <c r="A107" s="22" t="s">
        <v>193</v>
      </c>
      <c r="B107" s="50" t="s">
        <v>188</v>
      </c>
      <c r="C107" s="50" t="s">
        <v>235</v>
      </c>
      <c r="D107" s="17"/>
      <c r="E107" s="50" t="s">
        <v>378</v>
      </c>
      <c r="F107" s="22" t="s">
        <v>379</v>
      </c>
      <c r="G107" s="14"/>
      <c r="H107" s="50">
        <v>279</v>
      </c>
      <c r="I107" s="50">
        <v>77</v>
      </c>
      <c r="J107" s="57">
        <v>82.6923076923077</v>
      </c>
      <c r="K107" s="50">
        <v>20</v>
      </c>
      <c r="L107" s="57">
        <f>I107*1.5+J107*3+K107*0.5</f>
        <v>373.5769230769231</v>
      </c>
      <c r="M107" s="57">
        <f>H107*0.5+I107*0.75+J107*1.5+K107*0.25</f>
        <v>326.28846153846155</v>
      </c>
      <c r="N107" s="14">
        <v>59</v>
      </c>
      <c r="O107" s="50" t="s">
        <v>48</v>
      </c>
      <c r="P107" s="58" t="s">
        <v>33</v>
      </c>
      <c r="Q107" s="63" t="s">
        <v>233</v>
      </c>
      <c r="R107" s="51"/>
      <c r="S107" s="64" t="s">
        <v>380</v>
      </c>
      <c r="T107" s="51" t="s">
        <v>35</v>
      </c>
      <c r="U107" s="50"/>
    </row>
    <row r="108" spans="1:21" ht="24" customHeight="1">
      <c r="A108" s="22" t="s">
        <v>193</v>
      </c>
      <c r="B108" s="50" t="s">
        <v>188</v>
      </c>
      <c r="C108" s="50" t="s">
        <v>235</v>
      </c>
      <c r="D108" s="11"/>
      <c r="E108" s="50" t="s">
        <v>381</v>
      </c>
      <c r="F108" s="22" t="s">
        <v>382</v>
      </c>
      <c r="G108" s="14"/>
      <c r="H108" s="50">
        <v>262</v>
      </c>
      <c r="I108" s="50">
        <v>83</v>
      </c>
      <c r="J108" s="57">
        <v>78.07692307692308</v>
      </c>
      <c r="K108" s="50">
        <v>12</v>
      </c>
      <c r="L108" s="57">
        <f>I108*1.5+J108*3+K108*0.5</f>
        <v>364.7307692307692</v>
      </c>
      <c r="M108" s="57">
        <f>H108*0.5+I108*0.75+J108*1.5+K108*0.25</f>
        <v>313.36538461538464</v>
      </c>
      <c r="N108" s="14">
        <v>60</v>
      </c>
      <c r="O108" s="50" t="s">
        <v>43</v>
      </c>
      <c r="P108" s="58" t="s">
        <v>33</v>
      </c>
      <c r="Q108" s="63" t="s">
        <v>233</v>
      </c>
      <c r="R108" s="51"/>
      <c r="S108" s="64" t="s">
        <v>383</v>
      </c>
      <c r="T108" s="51" t="s">
        <v>35</v>
      </c>
      <c r="U108" s="50"/>
    </row>
    <row r="109" spans="1:21" s="45" customFormat="1" ht="12.75">
      <c r="A109" s="65"/>
      <c r="B109" s="65"/>
      <c r="C109" s="65"/>
      <c r="D109" s="65"/>
      <c r="E109" s="65"/>
      <c r="F109" s="65"/>
      <c r="G109" s="66"/>
      <c r="H109" s="65"/>
      <c r="I109" s="65"/>
      <c r="J109" s="68"/>
      <c r="K109" s="65"/>
      <c r="L109" s="65"/>
      <c r="M109" s="68"/>
      <c r="N109" s="65"/>
      <c r="O109" s="65"/>
      <c r="P109" s="65"/>
      <c r="Q109" s="65"/>
      <c r="R109" s="65"/>
      <c r="S109" s="65"/>
      <c r="T109" s="65"/>
      <c r="U109" s="65"/>
    </row>
    <row r="110" spans="1:21" s="4" customFormat="1" ht="15" customHeight="1">
      <c r="A110" s="40" t="s">
        <v>384</v>
      </c>
      <c r="B110" s="40"/>
      <c r="C110" s="40"/>
      <c r="D110" s="40"/>
      <c r="E110" s="40"/>
      <c r="F110" s="40"/>
      <c r="G110" s="40"/>
      <c r="H110" s="40"/>
      <c r="I110" s="40"/>
      <c r="J110" s="40"/>
      <c r="K110" s="40"/>
      <c r="L110" s="40"/>
      <c r="M110" s="40"/>
      <c r="N110" s="40"/>
      <c r="O110" s="40"/>
      <c r="P110" s="40"/>
      <c r="Q110" s="40"/>
      <c r="R110" s="40"/>
      <c r="S110" s="40"/>
      <c r="T110" s="40"/>
      <c r="U110" s="44"/>
    </row>
    <row r="111" spans="1:21" s="46" customFormat="1" ht="203.25" customHeight="1">
      <c r="A111" s="67" t="s">
        <v>385</v>
      </c>
      <c r="B111" s="67"/>
      <c r="C111" s="67"/>
      <c r="D111" s="67"/>
      <c r="E111" s="67"/>
      <c r="F111" s="67"/>
      <c r="G111" s="67"/>
      <c r="H111" s="67"/>
      <c r="I111" s="67"/>
      <c r="J111" s="69"/>
      <c r="K111" s="67"/>
      <c r="L111" s="67"/>
      <c r="M111" s="69"/>
      <c r="N111" s="67"/>
      <c r="O111" s="67"/>
      <c r="P111" s="67"/>
      <c r="Q111" s="67"/>
      <c r="R111" s="67"/>
      <c r="S111" s="67"/>
      <c r="T111" s="67"/>
      <c r="U111" s="67"/>
    </row>
  </sheetData>
  <sheetProtection/>
  <autoFilter ref="A3:U108"/>
  <mergeCells count="20">
    <mergeCell ref="A1:G1"/>
    <mergeCell ref="K1:O1"/>
    <mergeCell ref="C2:D2"/>
    <mergeCell ref="I2:L2"/>
    <mergeCell ref="A110:T110"/>
    <mergeCell ref="A111:U111"/>
    <mergeCell ref="A2:A3"/>
    <mergeCell ref="B2:B3"/>
    <mergeCell ref="E2:E3"/>
    <mergeCell ref="F2:F3"/>
    <mergeCell ref="G2:G3"/>
    <mergeCell ref="H2:H3"/>
    <mergeCell ref="M2:M3"/>
    <mergeCell ref="N2:N3"/>
    <mergeCell ref="O2:O3"/>
    <mergeCell ref="P2:P3"/>
    <mergeCell ref="Q2:Q3"/>
    <mergeCell ref="R2:R3"/>
    <mergeCell ref="T2:T3"/>
    <mergeCell ref="U2:U3"/>
  </mergeCells>
  <printOptions horizontalCentered="1"/>
  <pageMargins left="0.2361111111111111" right="0.19652777777777777" top="1.023611111111111" bottom="0.3541666666666667" header="0.3541666666666667" footer="0.15694444444444444"/>
  <pageSetup fitToHeight="0" fitToWidth="1" horizontalDpi="600" verticalDpi="600" orientation="landscape" paperSize="9" scale="88"/>
  <headerFooter alignWithMargins="0">
    <oddHeader>&amp;L&amp;"宋体,加粗"&amp;14附件6：&amp;C&amp;"黑体,常规"&amp;14西北农林科技大学
&amp;16 2019年硕士研究生复试成绩、录取情况汇总表</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142"/>
  <sheetViews>
    <sheetView tabSelected="1" workbookViewId="0" topLeftCell="A130">
      <selection activeCell="Q147" sqref="Q147"/>
    </sheetView>
  </sheetViews>
  <sheetFormatPr defaultColWidth="9.00390625" defaultRowHeight="14.25"/>
  <cols>
    <col min="1" max="1" width="20.25390625" style="4" customWidth="1"/>
    <col min="2" max="2" width="5.75390625" style="4" customWidth="1"/>
    <col min="3" max="3" width="7.125" style="4" customWidth="1"/>
    <col min="4" max="4" width="12.875" style="4" customWidth="1"/>
    <col min="5" max="5" width="6.25390625" style="4" customWidth="1"/>
    <col min="6" max="6" width="4.00390625" style="5" customWidth="1"/>
    <col min="7" max="7" width="5.50390625" style="4" customWidth="1"/>
    <col min="8" max="8" width="5.125" style="4" customWidth="1"/>
    <col min="9" max="9" width="5.125" style="6" customWidth="1"/>
    <col min="10" max="10" width="3.875" style="4" customWidth="1"/>
    <col min="11" max="12" width="5.875" style="6" customWidth="1"/>
    <col min="13" max="13" width="4.625" style="4" customWidth="1"/>
    <col min="14" max="14" width="7.125" style="4" customWidth="1"/>
    <col min="15" max="15" width="9.50390625" style="4" customWidth="1"/>
    <col min="16" max="16" width="4.625" style="4" customWidth="1"/>
    <col min="17" max="17" width="7.75390625" style="4" customWidth="1"/>
    <col min="18" max="18" width="15.00390625" style="4" customWidth="1"/>
    <col min="19" max="19" width="3.25390625" style="4" customWidth="1"/>
    <col min="20" max="20" width="5.50390625" style="4" customWidth="1"/>
    <col min="21" max="16384" width="9.00390625" style="4" customWidth="1"/>
  </cols>
  <sheetData>
    <row r="1" spans="1:18" s="1" customFormat="1" ht="19.5" customHeight="1">
      <c r="A1" s="7" t="s">
        <v>0</v>
      </c>
      <c r="B1" s="7"/>
      <c r="C1" s="7"/>
      <c r="D1" s="7"/>
      <c r="E1" s="7"/>
      <c r="F1" s="7"/>
      <c r="I1" s="23"/>
      <c r="J1" s="24" t="s">
        <v>386</v>
      </c>
      <c r="K1" s="25"/>
      <c r="L1" s="25"/>
      <c r="M1" s="24"/>
      <c r="N1" s="24"/>
      <c r="O1" s="26"/>
      <c r="P1" s="26"/>
      <c r="Q1" s="26"/>
      <c r="R1" s="1" t="s">
        <v>2</v>
      </c>
    </row>
    <row r="2" spans="1:20" s="2" customFormat="1" ht="25.5" customHeight="1">
      <c r="A2" s="8" t="s">
        <v>3</v>
      </c>
      <c r="B2" s="8" t="s">
        <v>4</v>
      </c>
      <c r="C2" s="8" t="s">
        <v>5</v>
      </c>
      <c r="D2" s="8" t="s">
        <v>6</v>
      </c>
      <c r="E2" s="8" t="s">
        <v>7</v>
      </c>
      <c r="F2" s="9" t="s">
        <v>8</v>
      </c>
      <c r="G2" s="8" t="s">
        <v>9</v>
      </c>
      <c r="H2" s="8" t="s">
        <v>10</v>
      </c>
      <c r="I2" s="27"/>
      <c r="J2" s="8"/>
      <c r="K2" s="8"/>
      <c r="L2" s="27" t="s">
        <v>11</v>
      </c>
      <c r="M2" s="8" t="s">
        <v>12</v>
      </c>
      <c r="N2" s="8" t="s">
        <v>13</v>
      </c>
      <c r="O2" s="8" t="s">
        <v>14</v>
      </c>
      <c r="P2" s="8" t="s">
        <v>15</v>
      </c>
      <c r="Q2" s="8" t="s">
        <v>16</v>
      </c>
      <c r="R2" s="8" t="s">
        <v>17</v>
      </c>
      <c r="S2" s="8" t="s">
        <v>18</v>
      </c>
      <c r="T2" s="8" t="s">
        <v>19</v>
      </c>
    </row>
    <row r="3" spans="1:20" s="3" customFormat="1" ht="48">
      <c r="A3" s="8"/>
      <c r="B3" s="8"/>
      <c r="C3" s="8" t="s">
        <v>20</v>
      </c>
      <c r="D3" s="8"/>
      <c r="E3" s="8"/>
      <c r="F3" s="9"/>
      <c r="G3" s="8"/>
      <c r="H3" s="8" t="s">
        <v>22</v>
      </c>
      <c r="I3" s="27" t="s">
        <v>23</v>
      </c>
      <c r="J3" s="8" t="s">
        <v>24</v>
      </c>
      <c r="K3" s="8" t="s">
        <v>25</v>
      </c>
      <c r="L3" s="27"/>
      <c r="M3" s="8"/>
      <c r="N3" s="8"/>
      <c r="O3" s="8"/>
      <c r="P3" s="8"/>
      <c r="Q3" s="8"/>
      <c r="R3" s="8" t="s">
        <v>26</v>
      </c>
      <c r="S3" s="8"/>
      <c r="T3" s="8"/>
    </row>
    <row r="4" spans="1:20" ht="24" customHeight="1">
      <c r="A4" s="10" t="s">
        <v>27</v>
      </c>
      <c r="B4" s="11" t="s">
        <v>28</v>
      </c>
      <c r="C4" s="11" t="s">
        <v>387</v>
      </c>
      <c r="D4" s="12" t="s">
        <v>388</v>
      </c>
      <c r="E4" s="13" t="s">
        <v>389</v>
      </c>
      <c r="F4" s="14"/>
      <c r="G4" s="12">
        <v>362</v>
      </c>
      <c r="H4" s="15">
        <v>90.5</v>
      </c>
      <c r="I4" s="28">
        <v>91.5714285714286</v>
      </c>
      <c r="J4" s="14">
        <v>56</v>
      </c>
      <c r="K4" s="28">
        <f aca="true" t="shared" si="0" ref="K4:K13">H4*1.5+I4*3+J4*0.5</f>
        <v>438.4642857142858</v>
      </c>
      <c r="L4" s="28">
        <f aca="true" t="shared" si="1" ref="L4:L13">G4*0.5+H4*0.75+I4*1.5+J4*0.25</f>
        <v>400.2321428571429</v>
      </c>
      <c r="M4" s="14">
        <v>1</v>
      </c>
      <c r="N4" s="11" t="s">
        <v>32</v>
      </c>
      <c r="O4" s="11" t="s">
        <v>33</v>
      </c>
      <c r="P4" s="14"/>
      <c r="Q4" s="14"/>
      <c r="R4" s="9" t="s">
        <v>390</v>
      </c>
      <c r="S4" s="11" t="s">
        <v>35</v>
      </c>
      <c r="T4" s="14"/>
    </row>
    <row r="5" spans="1:20" ht="24" customHeight="1">
      <c r="A5" s="10" t="s">
        <v>27</v>
      </c>
      <c r="B5" s="11" t="s">
        <v>28</v>
      </c>
      <c r="C5" s="11" t="s">
        <v>387</v>
      </c>
      <c r="D5" s="12" t="s">
        <v>391</v>
      </c>
      <c r="E5" s="13" t="s">
        <v>392</v>
      </c>
      <c r="F5" s="14"/>
      <c r="G5" s="12">
        <v>350</v>
      </c>
      <c r="H5" s="15">
        <v>94</v>
      </c>
      <c r="I5" s="28">
        <v>93.7142857142857</v>
      </c>
      <c r="J5" s="14">
        <v>50</v>
      </c>
      <c r="K5" s="28">
        <f t="shared" si="0"/>
        <v>447.1428571428571</v>
      </c>
      <c r="L5" s="28">
        <f t="shared" si="1"/>
        <v>398.57142857142856</v>
      </c>
      <c r="M5" s="14">
        <v>2</v>
      </c>
      <c r="N5" s="11" t="s">
        <v>32</v>
      </c>
      <c r="O5" s="11" t="s">
        <v>33</v>
      </c>
      <c r="P5" s="14"/>
      <c r="Q5" s="14"/>
      <c r="R5" s="9" t="s">
        <v>393</v>
      </c>
      <c r="S5" s="11" t="s">
        <v>35</v>
      </c>
      <c r="T5" s="14"/>
    </row>
    <row r="6" spans="1:20" ht="24" customHeight="1">
      <c r="A6" s="10" t="s">
        <v>27</v>
      </c>
      <c r="B6" s="11" t="s">
        <v>28</v>
      </c>
      <c r="C6" s="11" t="s">
        <v>97</v>
      </c>
      <c r="D6" s="12" t="s">
        <v>394</v>
      </c>
      <c r="E6" s="13" t="s">
        <v>395</v>
      </c>
      <c r="F6" s="14"/>
      <c r="G6" s="12">
        <v>350</v>
      </c>
      <c r="H6" s="15">
        <v>93</v>
      </c>
      <c r="I6" s="28">
        <v>90.1428571428571</v>
      </c>
      <c r="J6" s="14">
        <v>61</v>
      </c>
      <c r="K6" s="28">
        <f t="shared" si="0"/>
        <v>440.4285714285713</v>
      </c>
      <c r="L6" s="28">
        <f t="shared" si="1"/>
        <v>395.21428571428567</v>
      </c>
      <c r="M6" s="14">
        <v>3</v>
      </c>
      <c r="N6" s="11" t="s">
        <v>32</v>
      </c>
      <c r="O6" s="11" t="s">
        <v>33</v>
      </c>
      <c r="P6" s="14"/>
      <c r="Q6" s="14"/>
      <c r="R6" s="9" t="s">
        <v>169</v>
      </c>
      <c r="S6" s="11" t="s">
        <v>35</v>
      </c>
      <c r="T6" s="14"/>
    </row>
    <row r="7" spans="1:20" ht="24" customHeight="1">
      <c r="A7" s="10" t="s">
        <v>27</v>
      </c>
      <c r="B7" s="11" t="s">
        <v>28</v>
      </c>
      <c r="C7" s="11" t="s">
        <v>70</v>
      </c>
      <c r="D7" s="12" t="s">
        <v>396</v>
      </c>
      <c r="E7" s="13" t="s">
        <v>397</v>
      </c>
      <c r="F7" s="14"/>
      <c r="G7" s="12">
        <v>367</v>
      </c>
      <c r="H7" s="15">
        <v>89</v>
      </c>
      <c r="I7" s="28">
        <v>86.7142857142857</v>
      </c>
      <c r="J7" s="14">
        <v>12</v>
      </c>
      <c r="K7" s="28">
        <f t="shared" si="0"/>
        <v>399.6428571428571</v>
      </c>
      <c r="L7" s="28">
        <f t="shared" si="1"/>
        <v>383.32142857142856</v>
      </c>
      <c r="M7" s="14">
        <v>4</v>
      </c>
      <c r="N7" s="11" t="s">
        <v>48</v>
      </c>
      <c r="O7" s="11" t="s">
        <v>33</v>
      </c>
      <c r="P7" s="14"/>
      <c r="Q7" s="14"/>
      <c r="R7" s="9" t="s">
        <v>398</v>
      </c>
      <c r="S7" s="11" t="s">
        <v>35</v>
      </c>
      <c r="T7" s="14"/>
    </row>
    <row r="8" spans="1:20" ht="24" customHeight="1">
      <c r="A8" s="10" t="s">
        <v>27</v>
      </c>
      <c r="B8" s="11" t="s">
        <v>28</v>
      </c>
      <c r="C8" s="11" t="s">
        <v>81</v>
      </c>
      <c r="D8" s="12" t="s">
        <v>399</v>
      </c>
      <c r="E8" s="13" t="s">
        <v>400</v>
      </c>
      <c r="F8" s="14"/>
      <c r="G8" s="12">
        <v>346</v>
      </c>
      <c r="H8" s="15">
        <v>84.5</v>
      </c>
      <c r="I8" s="28">
        <v>90.7142857142857</v>
      </c>
      <c r="J8" s="14">
        <v>40</v>
      </c>
      <c r="K8" s="28">
        <f t="shared" si="0"/>
        <v>418.8928571428571</v>
      </c>
      <c r="L8" s="28">
        <f t="shared" si="1"/>
        <v>382.44642857142856</v>
      </c>
      <c r="M8" s="14">
        <v>5</v>
      </c>
      <c r="N8" s="11" t="s">
        <v>32</v>
      </c>
      <c r="O8" s="11" t="s">
        <v>33</v>
      </c>
      <c r="P8" s="14"/>
      <c r="Q8" s="14"/>
      <c r="R8" s="9" t="s">
        <v>401</v>
      </c>
      <c r="S8" s="11" t="s">
        <v>35</v>
      </c>
      <c r="T8" s="14"/>
    </row>
    <row r="9" spans="1:20" ht="24" customHeight="1">
      <c r="A9" s="10" t="s">
        <v>27</v>
      </c>
      <c r="B9" s="11" t="s">
        <v>28</v>
      </c>
      <c r="C9" s="11" t="s">
        <v>175</v>
      </c>
      <c r="D9" s="12" t="s">
        <v>402</v>
      </c>
      <c r="E9" s="13" t="s">
        <v>403</v>
      </c>
      <c r="F9" s="14"/>
      <c r="G9" s="12">
        <v>333</v>
      </c>
      <c r="H9" s="15">
        <v>92</v>
      </c>
      <c r="I9" s="28">
        <v>89</v>
      </c>
      <c r="J9" s="14">
        <v>47</v>
      </c>
      <c r="K9" s="28">
        <f t="shared" si="0"/>
        <v>428.5</v>
      </c>
      <c r="L9" s="28">
        <f t="shared" si="1"/>
        <v>380.75</v>
      </c>
      <c r="M9" s="14">
        <v>6</v>
      </c>
      <c r="N9" s="11" t="s">
        <v>48</v>
      </c>
      <c r="O9" s="11" t="s">
        <v>33</v>
      </c>
      <c r="P9" s="14"/>
      <c r="Q9" s="14"/>
      <c r="R9" s="9" t="s">
        <v>404</v>
      </c>
      <c r="S9" s="11" t="s">
        <v>35</v>
      </c>
      <c r="T9" s="14"/>
    </row>
    <row r="10" spans="1:20" ht="24" customHeight="1">
      <c r="A10" s="10" t="s">
        <v>27</v>
      </c>
      <c r="B10" s="11" t="s">
        <v>28</v>
      </c>
      <c r="C10" s="11" t="s">
        <v>101</v>
      </c>
      <c r="D10" s="12" t="s">
        <v>405</v>
      </c>
      <c r="E10" s="13" t="s">
        <v>406</v>
      </c>
      <c r="F10" s="14"/>
      <c r="G10" s="12">
        <v>351</v>
      </c>
      <c r="H10" s="15">
        <v>86</v>
      </c>
      <c r="I10" s="28">
        <v>84.5714285714286</v>
      </c>
      <c r="J10" s="14">
        <v>54</v>
      </c>
      <c r="K10" s="28">
        <f t="shared" si="0"/>
        <v>409.7142857142858</v>
      </c>
      <c r="L10" s="28">
        <f t="shared" si="1"/>
        <v>380.3571428571429</v>
      </c>
      <c r="M10" s="14">
        <v>7</v>
      </c>
      <c r="N10" s="11" t="s">
        <v>32</v>
      </c>
      <c r="O10" s="11" t="s">
        <v>33</v>
      </c>
      <c r="P10" s="14"/>
      <c r="Q10" s="14"/>
      <c r="R10" s="9" t="s">
        <v>407</v>
      </c>
      <c r="S10" s="11" t="s">
        <v>35</v>
      </c>
      <c r="T10" s="14"/>
    </row>
    <row r="11" spans="1:20" ht="24" customHeight="1">
      <c r="A11" s="10" t="s">
        <v>27</v>
      </c>
      <c r="B11" s="11" t="s">
        <v>28</v>
      </c>
      <c r="C11" s="11" t="s">
        <v>387</v>
      </c>
      <c r="D11" s="12" t="s">
        <v>408</v>
      </c>
      <c r="E11" s="13" t="s">
        <v>409</v>
      </c>
      <c r="F11" s="14"/>
      <c r="G11" s="12">
        <v>343</v>
      </c>
      <c r="H11" s="15">
        <v>87.5</v>
      </c>
      <c r="I11" s="28">
        <v>88</v>
      </c>
      <c r="J11" s="14">
        <v>32</v>
      </c>
      <c r="K11" s="28">
        <f t="shared" si="0"/>
        <v>411.25</v>
      </c>
      <c r="L11" s="28">
        <f t="shared" si="1"/>
        <v>377.125</v>
      </c>
      <c r="M11" s="14">
        <v>8</v>
      </c>
      <c r="N11" s="11" t="s">
        <v>48</v>
      </c>
      <c r="O11" s="11" t="s">
        <v>33</v>
      </c>
      <c r="P11" s="14"/>
      <c r="Q11" s="14"/>
      <c r="R11" s="9" t="s">
        <v>410</v>
      </c>
      <c r="S11" s="11" t="s">
        <v>35</v>
      </c>
      <c r="T11" s="14"/>
    </row>
    <row r="12" spans="1:20" ht="24" customHeight="1">
      <c r="A12" s="10" t="s">
        <v>27</v>
      </c>
      <c r="B12" s="11" t="s">
        <v>28</v>
      </c>
      <c r="C12" s="11" t="s">
        <v>411</v>
      </c>
      <c r="D12" s="12" t="s">
        <v>412</v>
      </c>
      <c r="E12" s="13" t="s">
        <v>413</v>
      </c>
      <c r="F12" s="14"/>
      <c r="G12" s="12">
        <v>339</v>
      </c>
      <c r="H12" s="15">
        <v>83.5</v>
      </c>
      <c r="I12" s="28">
        <v>86.8571428571429</v>
      </c>
      <c r="J12" s="14">
        <v>50</v>
      </c>
      <c r="K12" s="28">
        <f t="shared" si="0"/>
        <v>410.8214285714287</v>
      </c>
      <c r="L12" s="28">
        <f t="shared" si="1"/>
        <v>374.91071428571433</v>
      </c>
      <c r="M12" s="14">
        <v>9</v>
      </c>
      <c r="N12" s="11" t="s">
        <v>32</v>
      </c>
      <c r="O12" s="11" t="s">
        <v>33</v>
      </c>
      <c r="P12" s="14"/>
      <c r="Q12" s="14"/>
      <c r="R12" s="9" t="s">
        <v>414</v>
      </c>
      <c r="S12" s="11" t="s">
        <v>35</v>
      </c>
      <c r="T12" s="14"/>
    </row>
    <row r="13" spans="1:20" ht="24" customHeight="1">
      <c r="A13" s="10" t="s">
        <v>27</v>
      </c>
      <c r="B13" s="11" t="s">
        <v>28</v>
      </c>
      <c r="C13" s="11" t="s">
        <v>81</v>
      </c>
      <c r="D13" s="12" t="s">
        <v>415</v>
      </c>
      <c r="E13" s="13" t="s">
        <v>416</v>
      </c>
      <c r="F13" s="14"/>
      <c r="G13" s="12">
        <v>350</v>
      </c>
      <c r="H13" s="15">
        <v>82.5</v>
      </c>
      <c r="I13" s="28">
        <v>83.1428571428571</v>
      </c>
      <c r="J13" s="14">
        <v>49</v>
      </c>
      <c r="K13" s="28">
        <f t="shared" si="0"/>
        <v>397.6785714285713</v>
      </c>
      <c r="L13" s="28">
        <f t="shared" si="1"/>
        <v>373.83928571428567</v>
      </c>
      <c r="M13" s="14">
        <v>10</v>
      </c>
      <c r="N13" s="11" t="s">
        <v>32</v>
      </c>
      <c r="O13" s="11" t="s">
        <v>33</v>
      </c>
      <c r="P13" s="14"/>
      <c r="Q13" s="14"/>
      <c r="R13" s="9" t="s">
        <v>267</v>
      </c>
      <c r="S13" s="11" t="s">
        <v>35</v>
      </c>
      <c r="T13" s="14"/>
    </row>
    <row r="14" spans="1:20" ht="24" customHeight="1">
      <c r="A14" s="16" t="s">
        <v>27</v>
      </c>
      <c r="B14" s="17" t="s">
        <v>28</v>
      </c>
      <c r="C14" s="17" t="s">
        <v>70</v>
      </c>
      <c r="D14" s="18" t="s">
        <v>417</v>
      </c>
      <c r="E14" s="17" t="s">
        <v>418</v>
      </c>
      <c r="F14" s="14"/>
      <c r="G14" s="18"/>
      <c r="H14" s="19"/>
      <c r="I14" s="29"/>
      <c r="J14" s="19"/>
      <c r="K14" s="29">
        <v>92.31</v>
      </c>
      <c r="L14" s="29"/>
      <c r="M14" s="19"/>
      <c r="N14" s="17" t="s">
        <v>48</v>
      </c>
      <c r="O14" s="11" t="s">
        <v>33</v>
      </c>
      <c r="P14" s="19"/>
      <c r="Q14" s="19"/>
      <c r="R14" s="17" t="s">
        <v>250</v>
      </c>
      <c r="S14" s="17" t="s">
        <v>221</v>
      </c>
      <c r="T14" s="31" t="s">
        <v>419</v>
      </c>
    </row>
    <row r="15" spans="1:20" ht="24" customHeight="1">
      <c r="A15" s="16" t="s">
        <v>27</v>
      </c>
      <c r="B15" s="17" t="s">
        <v>28</v>
      </c>
      <c r="C15" s="17" t="s">
        <v>411</v>
      </c>
      <c r="D15" s="18" t="s">
        <v>420</v>
      </c>
      <c r="E15" s="17" t="s">
        <v>421</v>
      </c>
      <c r="F15" s="14"/>
      <c r="G15" s="18"/>
      <c r="H15" s="19"/>
      <c r="I15" s="29"/>
      <c r="J15" s="19"/>
      <c r="K15" s="29">
        <v>90.13</v>
      </c>
      <c r="L15" s="29"/>
      <c r="M15" s="19"/>
      <c r="N15" s="17" t="s">
        <v>48</v>
      </c>
      <c r="O15" s="11" t="s">
        <v>33</v>
      </c>
      <c r="P15" s="19"/>
      <c r="Q15" s="19"/>
      <c r="R15" s="17" t="s">
        <v>250</v>
      </c>
      <c r="S15" s="17" t="s">
        <v>221</v>
      </c>
      <c r="T15" s="32"/>
    </row>
    <row r="16" spans="1:20" ht="24" customHeight="1">
      <c r="A16" s="16" t="s">
        <v>27</v>
      </c>
      <c r="B16" s="17" t="s">
        <v>28</v>
      </c>
      <c r="C16" s="17" t="s">
        <v>175</v>
      </c>
      <c r="D16" s="18" t="s">
        <v>422</v>
      </c>
      <c r="E16" s="17" t="s">
        <v>423</v>
      </c>
      <c r="F16" s="14"/>
      <c r="G16" s="18"/>
      <c r="H16" s="19"/>
      <c r="I16" s="29"/>
      <c r="J16" s="19"/>
      <c r="K16" s="29">
        <v>86.22</v>
      </c>
      <c r="L16" s="29"/>
      <c r="M16" s="19"/>
      <c r="N16" s="17" t="s">
        <v>48</v>
      </c>
      <c r="O16" s="11" t="s">
        <v>33</v>
      </c>
      <c r="P16" s="19"/>
      <c r="Q16" s="19"/>
      <c r="R16" s="17" t="s">
        <v>267</v>
      </c>
      <c r="S16" s="17" t="s">
        <v>35</v>
      </c>
      <c r="T16" s="32"/>
    </row>
    <row r="17" spans="1:20" ht="24" customHeight="1">
      <c r="A17" s="16" t="s">
        <v>27</v>
      </c>
      <c r="B17" s="17" t="s">
        <v>28</v>
      </c>
      <c r="C17" s="17" t="s">
        <v>175</v>
      </c>
      <c r="D17" s="18" t="s">
        <v>424</v>
      </c>
      <c r="E17" s="17" t="s">
        <v>425</v>
      </c>
      <c r="F17" s="14"/>
      <c r="G17" s="18"/>
      <c r="H17" s="19"/>
      <c r="I17" s="29"/>
      <c r="J17" s="19"/>
      <c r="K17" s="29">
        <v>75.6</v>
      </c>
      <c r="L17" s="29"/>
      <c r="M17" s="19"/>
      <c r="N17" s="17" t="s">
        <v>48</v>
      </c>
      <c r="O17" s="11" t="s">
        <v>33</v>
      </c>
      <c r="P17" s="19"/>
      <c r="Q17" s="19"/>
      <c r="R17" s="17" t="s">
        <v>250</v>
      </c>
      <c r="S17" s="17" t="s">
        <v>221</v>
      </c>
      <c r="T17" s="32"/>
    </row>
    <row r="18" spans="1:20" ht="24" customHeight="1">
      <c r="A18" s="20" t="s">
        <v>426</v>
      </c>
      <c r="B18" s="11" t="s">
        <v>28</v>
      </c>
      <c r="C18" s="11" t="s">
        <v>120</v>
      </c>
      <c r="D18" s="21" t="s">
        <v>427</v>
      </c>
      <c r="E18" s="11" t="s">
        <v>428</v>
      </c>
      <c r="F18" s="14"/>
      <c r="G18" s="21">
        <v>371</v>
      </c>
      <c r="H18" s="15">
        <v>78</v>
      </c>
      <c r="I18" s="28">
        <v>92.6666666666667</v>
      </c>
      <c r="J18" s="14">
        <v>44</v>
      </c>
      <c r="K18" s="28">
        <f aca="true" t="shared" si="2" ref="K18:K38">H18*1.5+I18*3+J18*0.5</f>
        <v>417.0000000000001</v>
      </c>
      <c r="L18" s="28">
        <f aca="true" t="shared" si="3" ref="L18:L38">G18*0.5+H18*0.75+I18*1.5+J18*0.25</f>
        <v>394.00000000000006</v>
      </c>
      <c r="M18" s="14">
        <v>1</v>
      </c>
      <c r="N18" s="11" t="s">
        <v>32</v>
      </c>
      <c r="O18" s="11" t="s">
        <v>33</v>
      </c>
      <c r="P18" s="14"/>
      <c r="Q18" s="14"/>
      <c r="R18" s="9" t="s">
        <v>429</v>
      </c>
      <c r="S18" s="11" t="s">
        <v>35</v>
      </c>
      <c r="T18" s="14"/>
    </row>
    <row r="19" spans="1:20" ht="24" customHeight="1">
      <c r="A19" s="20" t="s">
        <v>426</v>
      </c>
      <c r="B19" s="11" t="s">
        <v>28</v>
      </c>
      <c r="C19" s="11" t="s">
        <v>62</v>
      </c>
      <c r="D19" s="21" t="s">
        <v>430</v>
      </c>
      <c r="E19" s="11" t="s">
        <v>431</v>
      </c>
      <c r="F19" s="14"/>
      <c r="G19" s="21">
        <v>328</v>
      </c>
      <c r="H19" s="15">
        <v>87</v>
      </c>
      <c r="I19" s="28">
        <v>94</v>
      </c>
      <c r="J19" s="14">
        <v>44</v>
      </c>
      <c r="K19" s="28">
        <f t="shared" si="2"/>
        <v>434.5</v>
      </c>
      <c r="L19" s="28">
        <f t="shared" si="3"/>
        <v>381.25</v>
      </c>
      <c r="M19" s="14">
        <v>2</v>
      </c>
      <c r="N19" s="11" t="s">
        <v>32</v>
      </c>
      <c r="O19" s="11" t="s">
        <v>33</v>
      </c>
      <c r="P19" s="14"/>
      <c r="Q19" s="14"/>
      <c r="R19" s="9" t="s">
        <v>250</v>
      </c>
      <c r="S19" s="11" t="s">
        <v>221</v>
      </c>
      <c r="T19" s="14"/>
    </row>
    <row r="20" spans="1:20" ht="24" customHeight="1">
      <c r="A20" s="20" t="s">
        <v>426</v>
      </c>
      <c r="B20" s="11" t="s">
        <v>28</v>
      </c>
      <c r="C20" s="11" t="s">
        <v>147</v>
      </c>
      <c r="D20" s="21" t="s">
        <v>432</v>
      </c>
      <c r="E20" s="11" t="s">
        <v>433</v>
      </c>
      <c r="F20" s="14"/>
      <c r="G20" s="21">
        <v>322</v>
      </c>
      <c r="H20" s="15">
        <v>92</v>
      </c>
      <c r="I20" s="28">
        <v>88.5555555555556</v>
      </c>
      <c r="J20" s="14">
        <v>61</v>
      </c>
      <c r="K20" s="28">
        <f t="shared" si="2"/>
        <v>434.1666666666668</v>
      </c>
      <c r="L20" s="28">
        <f t="shared" si="3"/>
        <v>378.08333333333337</v>
      </c>
      <c r="M20" s="14">
        <v>3</v>
      </c>
      <c r="N20" s="11" t="s">
        <v>32</v>
      </c>
      <c r="O20" s="11" t="s">
        <v>33</v>
      </c>
      <c r="P20" s="14"/>
      <c r="Q20" s="14"/>
      <c r="R20" s="9" t="s">
        <v>434</v>
      </c>
      <c r="S20" s="11" t="s">
        <v>35</v>
      </c>
      <c r="T20" s="14"/>
    </row>
    <row r="21" spans="1:20" ht="24" customHeight="1">
      <c r="A21" s="20" t="s">
        <v>426</v>
      </c>
      <c r="B21" s="11" t="s">
        <v>28</v>
      </c>
      <c r="C21" s="11" t="s">
        <v>85</v>
      </c>
      <c r="D21" s="21" t="s">
        <v>435</v>
      </c>
      <c r="E21" s="11" t="s">
        <v>436</v>
      </c>
      <c r="F21" s="14"/>
      <c r="G21" s="21">
        <v>325</v>
      </c>
      <c r="H21" s="15">
        <v>88</v>
      </c>
      <c r="I21" s="28">
        <v>90.8888888888889</v>
      </c>
      <c r="J21" s="14">
        <v>46</v>
      </c>
      <c r="K21" s="28">
        <f t="shared" si="2"/>
        <v>427.6666666666667</v>
      </c>
      <c r="L21" s="28">
        <f t="shared" si="3"/>
        <v>376.33333333333337</v>
      </c>
      <c r="M21" s="14">
        <v>4</v>
      </c>
      <c r="N21" s="11" t="s">
        <v>32</v>
      </c>
      <c r="O21" s="11" t="s">
        <v>33</v>
      </c>
      <c r="P21" s="14"/>
      <c r="Q21" s="14"/>
      <c r="R21" s="9" t="s">
        <v>437</v>
      </c>
      <c r="S21" s="11" t="s">
        <v>35</v>
      </c>
      <c r="T21" s="14"/>
    </row>
    <row r="22" spans="1:20" ht="24" customHeight="1">
      <c r="A22" s="20" t="s">
        <v>426</v>
      </c>
      <c r="B22" s="11" t="s">
        <v>28</v>
      </c>
      <c r="C22" s="11" t="s">
        <v>89</v>
      </c>
      <c r="D22" s="21" t="s">
        <v>438</v>
      </c>
      <c r="E22" s="11" t="s">
        <v>439</v>
      </c>
      <c r="F22" s="14"/>
      <c r="G22" s="21">
        <v>332</v>
      </c>
      <c r="H22" s="15">
        <v>87</v>
      </c>
      <c r="I22" s="28">
        <v>87.8888888888889</v>
      </c>
      <c r="J22" s="14">
        <v>48</v>
      </c>
      <c r="K22" s="28">
        <f t="shared" si="2"/>
        <v>418.1666666666667</v>
      </c>
      <c r="L22" s="28">
        <f t="shared" si="3"/>
        <v>375.08333333333337</v>
      </c>
      <c r="M22" s="14">
        <v>5</v>
      </c>
      <c r="N22" s="11" t="s">
        <v>32</v>
      </c>
      <c r="O22" s="11" t="s">
        <v>33</v>
      </c>
      <c r="P22" s="14"/>
      <c r="Q22" s="14"/>
      <c r="R22" s="9" t="s">
        <v>407</v>
      </c>
      <c r="S22" s="11" t="s">
        <v>35</v>
      </c>
      <c r="T22" s="14"/>
    </row>
    <row r="23" spans="1:20" ht="24" customHeight="1">
      <c r="A23" s="20" t="s">
        <v>426</v>
      </c>
      <c r="B23" s="11" t="s">
        <v>28</v>
      </c>
      <c r="C23" s="11" t="s">
        <v>58</v>
      </c>
      <c r="D23" s="21" t="s">
        <v>440</v>
      </c>
      <c r="E23" s="11" t="s">
        <v>441</v>
      </c>
      <c r="F23" s="14"/>
      <c r="G23" s="21">
        <v>320</v>
      </c>
      <c r="H23" s="15">
        <v>74</v>
      </c>
      <c r="I23" s="28">
        <v>94.4444444444444</v>
      </c>
      <c r="J23" s="14">
        <v>60</v>
      </c>
      <c r="K23" s="28">
        <f t="shared" si="2"/>
        <v>424.3333333333332</v>
      </c>
      <c r="L23" s="28">
        <f t="shared" si="3"/>
        <v>372.16666666666663</v>
      </c>
      <c r="M23" s="14">
        <v>6</v>
      </c>
      <c r="N23" s="11" t="s">
        <v>32</v>
      </c>
      <c r="O23" s="11" t="s">
        <v>33</v>
      </c>
      <c r="P23" s="14"/>
      <c r="Q23" s="14"/>
      <c r="R23" s="9" t="s">
        <v>442</v>
      </c>
      <c r="S23" s="11" t="s">
        <v>35</v>
      </c>
      <c r="T23" s="14"/>
    </row>
    <row r="24" spans="1:20" ht="24" customHeight="1">
      <c r="A24" s="20" t="s">
        <v>426</v>
      </c>
      <c r="B24" s="11" t="s">
        <v>28</v>
      </c>
      <c r="C24" s="11" t="s">
        <v>78</v>
      </c>
      <c r="D24" s="21" t="s">
        <v>443</v>
      </c>
      <c r="E24" s="11" t="s">
        <v>444</v>
      </c>
      <c r="F24" s="14"/>
      <c r="G24" s="21">
        <v>304</v>
      </c>
      <c r="H24" s="15">
        <v>95</v>
      </c>
      <c r="I24" s="28">
        <v>89.8888888888889</v>
      </c>
      <c r="J24" s="14">
        <v>56</v>
      </c>
      <c r="K24" s="28">
        <f t="shared" si="2"/>
        <v>440.1666666666667</v>
      </c>
      <c r="L24" s="28">
        <f t="shared" si="3"/>
        <v>372.08333333333337</v>
      </c>
      <c r="M24" s="14">
        <v>7</v>
      </c>
      <c r="N24" s="11" t="s">
        <v>48</v>
      </c>
      <c r="O24" s="11" t="s">
        <v>33</v>
      </c>
      <c r="P24" s="14"/>
      <c r="Q24" s="14"/>
      <c r="R24" s="9" t="s">
        <v>445</v>
      </c>
      <c r="S24" s="11" t="s">
        <v>35</v>
      </c>
      <c r="T24" s="14"/>
    </row>
    <row r="25" spans="1:20" ht="24" customHeight="1">
      <c r="A25" s="20" t="s">
        <v>426</v>
      </c>
      <c r="B25" s="11" t="s">
        <v>28</v>
      </c>
      <c r="C25" s="11" t="s">
        <v>45</v>
      </c>
      <c r="D25" s="21" t="s">
        <v>446</v>
      </c>
      <c r="E25" s="11" t="s">
        <v>447</v>
      </c>
      <c r="F25" s="14"/>
      <c r="G25" s="21">
        <v>315</v>
      </c>
      <c r="H25" s="15">
        <v>79</v>
      </c>
      <c r="I25" s="28">
        <v>93</v>
      </c>
      <c r="J25" s="14">
        <v>45</v>
      </c>
      <c r="K25" s="28">
        <f t="shared" si="2"/>
        <v>420</v>
      </c>
      <c r="L25" s="28">
        <f t="shared" si="3"/>
        <v>367.5</v>
      </c>
      <c r="M25" s="14">
        <v>8</v>
      </c>
      <c r="N25" s="11" t="s">
        <v>48</v>
      </c>
      <c r="O25" s="11" t="s">
        <v>33</v>
      </c>
      <c r="P25" s="14"/>
      <c r="Q25" s="14"/>
      <c r="R25" s="9" t="s">
        <v>250</v>
      </c>
      <c r="S25" s="11" t="s">
        <v>221</v>
      </c>
      <c r="T25" s="14"/>
    </row>
    <row r="26" spans="1:20" ht="24" customHeight="1">
      <c r="A26" s="20" t="s">
        <v>426</v>
      </c>
      <c r="B26" s="11" t="s">
        <v>28</v>
      </c>
      <c r="C26" s="11" t="s">
        <v>29</v>
      </c>
      <c r="D26" s="21" t="s">
        <v>448</v>
      </c>
      <c r="E26" s="11" t="s">
        <v>449</v>
      </c>
      <c r="F26" s="14"/>
      <c r="G26" s="21">
        <v>305</v>
      </c>
      <c r="H26" s="15">
        <v>87</v>
      </c>
      <c r="I26" s="28">
        <v>91.7777777777778</v>
      </c>
      <c r="J26" s="14">
        <v>40</v>
      </c>
      <c r="K26" s="28">
        <f t="shared" si="2"/>
        <v>425.83333333333337</v>
      </c>
      <c r="L26" s="28">
        <f t="shared" si="3"/>
        <v>365.4166666666667</v>
      </c>
      <c r="M26" s="14">
        <v>9</v>
      </c>
      <c r="N26" s="11" t="s">
        <v>48</v>
      </c>
      <c r="O26" s="11" t="s">
        <v>33</v>
      </c>
      <c r="P26" s="14"/>
      <c r="Q26" s="14"/>
      <c r="R26" s="9" t="s">
        <v>450</v>
      </c>
      <c r="S26" s="11" t="s">
        <v>35</v>
      </c>
      <c r="T26" s="14"/>
    </row>
    <row r="27" spans="1:20" ht="24" customHeight="1">
      <c r="A27" s="20" t="s">
        <v>426</v>
      </c>
      <c r="B27" s="11" t="s">
        <v>28</v>
      </c>
      <c r="C27" s="11" t="s">
        <v>451</v>
      </c>
      <c r="D27" s="21" t="s">
        <v>452</v>
      </c>
      <c r="E27" s="11" t="s">
        <v>453</v>
      </c>
      <c r="F27" s="14"/>
      <c r="G27" s="21">
        <v>308</v>
      </c>
      <c r="H27" s="15">
        <v>82</v>
      </c>
      <c r="I27" s="28">
        <v>91.4444444444444</v>
      </c>
      <c r="J27" s="14">
        <v>50</v>
      </c>
      <c r="K27" s="28">
        <f t="shared" si="2"/>
        <v>422.3333333333332</v>
      </c>
      <c r="L27" s="28">
        <f t="shared" si="3"/>
        <v>365.16666666666663</v>
      </c>
      <c r="M27" s="14">
        <v>10</v>
      </c>
      <c r="N27" s="11" t="s">
        <v>48</v>
      </c>
      <c r="O27" s="11" t="s">
        <v>33</v>
      </c>
      <c r="P27" s="14"/>
      <c r="Q27" s="14"/>
      <c r="R27" s="9" t="s">
        <v>183</v>
      </c>
      <c r="S27" s="11" t="s">
        <v>35</v>
      </c>
      <c r="T27" s="14"/>
    </row>
    <row r="28" spans="1:20" ht="24" customHeight="1">
      <c r="A28" s="11" t="s">
        <v>426</v>
      </c>
      <c r="B28" s="11" t="s">
        <v>28</v>
      </c>
      <c r="C28" s="11" t="s">
        <v>50</v>
      </c>
      <c r="D28" s="14" t="s">
        <v>454</v>
      </c>
      <c r="E28" s="11" t="s">
        <v>455</v>
      </c>
      <c r="F28" s="14"/>
      <c r="G28" s="14">
        <v>323</v>
      </c>
      <c r="H28" s="15">
        <v>68</v>
      </c>
      <c r="I28" s="28">
        <v>91.6666666666667</v>
      </c>
      <c r="J28" s="14">
        <v>52</v>
      </c>
      <c r="K28" s="28">
        <f t="shared" si="2"/>
        <v>403.0000000000001</v>
      </c>
      <c r="L28" s="28">
        <f t="shared" si="3"/>
        <v>363.00000000000006</v>
      </c>
      <c r="M28" s="14">
        <v>11</v>
      </c>
      <c r="N28" s="11" t="s">
        <v>32</v>
      </c>
      <c r="O28" s="11" t="s">
        <v>33</v>
      </c>
      <c r="P28" s="14"/>
      <c r="Q28" s="14"/>
      <c r="R28" s="9" t="s">
        <v>456</v>
      </c>
      <c r="S28" s="11" t="s">
        <v>35</v>
      </c>
      <c r="T28" s="14"/>
    </row>
    <row r="29" spans="1:20" ht="24" customHeight="1">
      <c r="A29" s="11" t="s">
        <v>426</v>
      </c>
      <c r="B29" s="11" t="s">
        <v>28</v>
      </c>
      <c r="C29" s="11" t="s">
        <v>89</v>
      </c>
      <c r="D29" s="14" t="s">
        <v>457</v>
      </c>
      <c r="E29" s="11" t="s">
        <v>458</v>
      </c>
      <c r="F29" s="14"/>
      <c r="G29" s="14">
        <v>310</v>
      </c>
      <c r="H29" s="15">
        <v>72</v>
      </c>
      <c r="I29" s="28">
        <v>93.6666666666667</v>
      </c>
      <c r="J29" s="14">
        <v>35</v>
      </c>
      <c r="K29" s="28">
        <f t="shared" si="2"/>
        <v>406.5000000000001</v>
      </c>
      <c r="L29" s="28">
        <f t="shared" si="3"/>
        <v>358.25000000000006</v>
      </c>
      <c r="M29" s="14">
        <v>12</v>
      </c>
      <c r="N29" s="11" t="s">
        <v>48</v>
      </c>
      <c r="O29" s="11" t="s">
        <v>33</v>
      </c>
      <c r="P29" s="14"/>
      <c r="Q29" s="14"/>
      <c r="R29" s="9" t="s">
        <v>250</v>
      </c>
      <c r="S29" s="11" t="s">
        <v>221</v>
      </c>
      <c r="T29" s="14"/>
    </row>
    <row r="30" spans="1:20" ht="24" customHeight="1">
      <c r="A30" s="11" t="s">
        <v>426</v>
      </c>
      <c r="B30" s="11" t="s">
        <v>28</v>
      </c>
      <c r="C30" s="11" t="s">
        <v>451</v>
      </c>
      <c r="D30" s="14" t="s">
        <v>459</v>
      </c>
      <c r="E30" s="11" t="s">
        <v>460</v>
      </c>
      <c r="F30" s="14"/>
      <c r="G30" s="14">
        <v>307</v>
      </c>
      <c r="H30" s="15">
        <v>78</v>
      </c>
      <c r="I30" s="28">
        <v>88.5555555555556</v>
      </c>
      <c r="J30" s="14">
        <v>51</v>
      </c>
      <c r="K30" s="28">
        <f t="shared" si="2"/>
        <v>408.1666666666668</v>
      </c>
      <c r="L30" s="28">
        <f t="shared" si="3"/>
        <v>357.58333333333337</v>
      </c>
      <c r="M30" s="14">
        <v>13</v>
      </c>
      <c r="N30" s="11" t="s">
        <v>32</v>
      </c>
      <c r="O30" s="11" t="s">
        <v>33</v>
      </c>
      <c r="P30" s="14"/>
      <c r="Q30" s="14"/>
      <c r="R30" s="9" t="s">
        <v>461</v>
      </c>
      <c r="S30" s="11" t="s">
        <v>35</v>
      </c>
      <c r="T30" s="14"/>
    </row>
    <row r="31" spans="1:20" ht="24" customHeight="1">
      <c r="A31" s="11" t="s">
        <v>426</v>
      </c>
      <c r="B31" s="11" t="s">
        <v>28</v>
      </c>
      <c r="C31" s="11" t="s">
        <v>140</v>
      </c>
      <c r="D31" s="14" t="s">
        <v>462</v>
      </c>
      <c r="E31" s="11" t="s">
        <v>463</v>
      </c>
      <c r="F31" s="14"/>
      <c r="G31" s="14">
        <v>304</v>
      </c>
      <c r="H31" s="15">
        <v>93</v>
      </c>
      <c r="I31" s="28">
        <v>85.1111111111111</v>
      </c>
      <c r="J31" s="14">
        <v>32</v>
      </c>
      <c r="K31" s="28">
        <f t="shared" si="2"/>
        <v>410.8333333333333</v>
      </c>
      <c r="L31" s="28">
        <f t="shared" si="3"/>
        <v>357.41666666666663</v>
      </c>
      <c r="M31" s="14">
        <v>14</v>
      </c>
      <c r="N31" s="11" t="s">
        <v>48</v>
      </c>
      <c r="O31" s="11" t="s">
        <v>33</v>
      </c>
      <c r="P31" s="14"/>
      <c r="Q31" s="14"/>
      <c r="R31" s="9" t="s">
        <v>61</v>
      </c>
      <c r="S31" s="11" t="s">
        <v>35</v>
      </c>
      <c r="T31" s="14"/>
    </row>
    <row r="32" spans="1:20" ht="24" customHeight="1">
      <c r="A32" s="11" t="s">
        <v>426</v>
      </c>
      <c r="B32" s="11" t="s">
        <v>28</v>
      </c>
      <c r="C32" s="11" t="s">
        <v>464</v>
      </c>
      <c r="D32" s="14" t="s">
        <v>465</v>
      </c>
      <c r="E32" s="11" t="s">
        <v>466</v>
      </c>
      <c r="F32" s="14"/>
      <c r="G32" s="14">
        <v>298</v>
      </c>
      <c r="H32" s="15">
        <v>89</v>
      </c>
      <c r="I32" s="28">
        <v>88.4444444444444</v>
      </c>
      <c r="J32" s="14">
        <v>32</v>
      </c>
      <c r="K32" s="28">
        <f t="shared" si="2"/>
        <v>414.8333333333332</v>
      </c>
      <c r="L32" s="28">
        <f t="shared" si="3"/>
        <v>356.41666666666663</v>
      </c>
      <c r="M32" s="14">
        <v>15</v>
      </c>
      <c r="N32" s="11" t="s">
        <v>48</v>
      </c>
      <c r="O32" s="11" t="s">
        <v>33</v>
      </c>
      <c r="P32" s="14"/>
      <c r="Q32" s="14"/>
      <c r="R32" s="9" t="s">
        <v>467</v>
      </c>
      <c r="S32" s="11" t="s">
        <v>35</v>
      </c>
      <c r="T32" s="14"/>
    </row>
    <row r="33" spans="1:20" ht="24" customHeight="1">
      <c r="A33" s="11" t="s">
        <v>426</v>
      </c>
      <c r="B33" s="11" t="s">
        <v>28</v>
      </c>
      <c r="C33" s="11" t="s">
        <v>464</v>
      </c>
      <c r="D33" s="14" t="s">
        <v>468</v>
      </c>
      <c r="E33" s="11" t="s">
        <v>469</v>
      </c>
      <c r="F33" s="14"/>
      <c r="G33" s="14">
        <v>310</v>
      </c>
      <c r="H33" s="15">
        <v>81</v>
      </c>
      <c r="I33" s="28">
        <v>86.2222222222222</v>
      </c>
      <c r="J33" s="14">
        <v>45</v>
      </c>
      <c r="K33" s="28">
        <f t="shared" si="2"/>
        <v>402.66666666666663</v>
      </c>
      <c r="L33" s="28">
        <f t="shared" si="3"/>
        <v>356.3333333333333</v>
      </c>
      <c r="M33" s="14">
        <v>16</v>
      </c>
      <c r="N33" s="11" t="s">
        <v>48</v>
      </c>
      <c r="O33" s="11" t="s">
        <v>33</v>
      </c>
      <c r="P33" s="14"/>
      <c r="Q33" s="14"/>
      <c r="R33" s="9" t="s">
        <v>470</v>
      </c>
      <c r="S33" s="11" t="s">
        <v>35</v>
      </c>
      <c r="T33" s="14"/>
    </row>
    <row r="34" spans="1:20" ht="24" customHeight="1">
      <c r="A34" s="11" t="s">
        <v>426</v>
      </c>
      <c r="B34" s="11" t="s">
        <v>28</v>
      </c>
      <c r="C34" s="11" t="s">
        <v>50</v>
      </c>
      <c r="D34" s="14" t="s">
        <v>471</v>
      </c>
      <c r="E34" s="11" t="s">
        <v>472</v>
      </c>
      <c r="F34" s="14"/>
      <c r="G34" s="14">
        <v>315</v>
      </c>
      <c r="H34" s="15">
        <v>71</v>
      </c>
      <c r="I34" s="28">
        <v>88.6666666666667</v>
      </c>
      <c r="J34" s="14">
        <v>37</v>
      </c>
      <c r="K34" s="28">
        <f t="shared" si="2"/>
        <v>391.0000000000001</v>
      </c>
      <c r="L34" s="28">
        <f t="shared" si="3"/>
        <v>353.00000000000006</v>
      </c>
      <c r="M34" s="14">
        <v>17</v>
      </c>
      <c r="N34" s="11" t="s">
        <v>48</v>
      </c>
      <c r="O34" s="11" t="s">
        <v>33</v>
      </c>
      <c r="P34" s="14"/>
      <c r="Q34" s="14"/>
      <c r="R34" s="9" t="s">
        <v>473</v>
      </c>
      <c r="S34" s="11" t="s">
        <v>35</v>
      </c>
      <c r="T34" s="14"/>
    </row>
    <row r="35" spans="1:20" ht="24" customHeight="1">
      <c r="A35" s="11" t="s">
        <v>426</v>
      </c>
      <c r="B35" s="11" t="s">
        <v>28</v>
      </c>
      <c r="C35" s="11" t="s">
        <v>137</v>
      </c>
      <c r="D35" s="14" t="s">
        <v>474</v>
      </c>
      <c r="E35" s="11" t="s">
        <v>475</v>
      </c>
      <c r="F35" s="14"/>
      <c r="G35" s="14">
        <v>306</v>
      </c>
      <c r="H35" s="15">
        <v>68</v>
      </c>
      <c r="I35" s="28">
        <v>93</v>
      </c>
      <c r="J35" s="14">
        <v>37</v>
      </c>
      <c r="K35" s="28">
        <f t="shared" si="2"/>
        <v>399.5</v>
      </c>
      <c r="L35" s="28">
        <f t="shared" si="3"/>
        <v>352.75</v>
      </c>
      <c r="M35" s="14">
        <v>18</v>
      </c>
      <c r="N35" s="11" t="s">
        <v>48</v>
      </c>
      <c r="O35" s="11" t="s">
        <v>33</v>
      </c>
      <c r="P35" s="14"/>
      <c r="Q35" s="14"/>
      <c r="R35" s="9" t="s">
        <v>250</v>
      </c>
      <c r="S35" s="11" t="s">
        <v>221</v>
      </c>
      <c r="T35" s="14"/>
    </row>
    <row r="36" spans="1:20" ht="24" customHeight="1">
      <c r="A36" s="11" t="s">
        <v>426</v>
      </c>
      <c r="B36" s="11" t="s">
        <v>28</v>
      </c>
      <c r="C36" s="11" t="s">
        <v>130</v>
      </c>
      <c r="D36" s="14" t="s">
        <v>476</v>
      </c>
      <c r="E36" s="11" t="s">
        <v>477</v>
      </c>
      <c r="F36" s="14"/>
      <c r="G36" s="14">
        <v>313</v>
      </c>
      <c r="H36" s="15">
        <v>70</v>
      </c>
      <c r="I36" s="28">
        <v>86.6666666666667</v>
      </c>
      <c r="J36" s="14">
        <v>48</v>
      </c>
      <c r="K36" s="28">
        <f t="shared" si="2"/>
        <v>389.0000000000001</v>
      </c>
      <c r="L36" s="28">
        <f t="shared" si="3"/>
        <v>351.00000000000006</v>
      </c>
      <c r="M36" s="14">
        <v>19</v>
      </c>
      <c r="N36" s="11" t="s">
        <v>48</v>
      </c>
      <c r="O36" s="11" t="s">
        <v>33</v>
      </c>
      <c r="P36" s="14"/>
      <c r="Q36" s="14"/>
      <c r="R36" s="9" t="s">
        <v>478</v>
      </c>
      <c r="S36" s="11" t="s">
        <v>35</v>
      </c>
      <c r="T36" s="14"/>
    </row>
    <row r="37" spans="1:20" ht="24" customHeight="1">
      <c r="A37" s="11" t="s">
        <v>426</v>
      </c>
      <c r="B37" s="11" t="s">
        <v>28</v>
      </c>
      <c r="C37" s="11" t="s">
        <v>147</v>
      </c>
      <c r="D37" s="14" t="s">
        <v>479</v>
      </c>
      <c r="E37" s="11" t="s">
        <v>480</v>
      </c>
      <c r="F37" s="14"/>
      <c r="G37" s="14">
        <v>318</v>
      </c>
      <c r="H37" s="15">
        <v>70</v>
      </c>
      <c r="I37" s="28">
        <v>85.4444444444444</v>
      </c>
      <c r="J37" s="14">
        <v>42</v>
      </c>
      <c r="K37" s="28">
        <f t="shared" si="2"/>
        <v>382.3333333333332</v>
      </c>
      <c r="L37" s="28">
        <f t="shared" si="3"/>
        <v>350.16666666666663</v>
      </c>
      <c r="M37" s="14">
        <v>20</v>
      </c>
      <c r="N37" s="11" t="s">
        <v>32</v>
      </c>
      <c r="O37" s="11" t="s">
        <v>33</v>
      </c>
      <c r="P37" s="14"/>
      <c r="Q37" s="14"/>
      <c r="R37" s="9" t="s">
        <v>429</v>
      </c>
      <c r="S37" s="11" t="s">
        <v>35</v>
      </c>
      <c r="T37" s="14"/>
    </row>
    <row r="38" spans="1:20" ht="24" customHeight="1">
      <c r="A38" s="11" t="s">
        <v>426</v>
      </c>
      <c r="B38" s="11" t="s">
        <v>28</v>
      </c>
      <c r="C38" s="11" t="s">
        <v>117</v>
      </c>
      <c r="D38" s="14" t="s">
        <v>481</v>
      </c>
      <c r="E38" s="11" t="s">
        <v>482</v>
      </c>
      <c r="F38" s="14"/>
      <c r="G38" s="14">
        <v>303</v>
      </c>
      <c r="H38" s="15">
        <v>84</v>
      </c>
      <c r="I38" s="28">
        <v>84.6666666666667</v>
      </c>
      <c r="J38" s="14">
        <v>25</v>
      </c>
      <c r="K38" s="28">
        <f t="shared" si="2"/>
        <v>392.5000000000001</v>
      </c>
      <c r="L38" s="28">
        <f t="shared" si="3"/>
        <v>347.75000000000006</v>
      </c>
      <c r="M38" s="14">
        <v>21</v>
      </c>
      <c r="N38" s="11" t="s">
        <v>48</v>
      </c>
      <c r="O38" s="11" t="s">
        <v>33</v>
      </c>
      <c r="P38" s="14"/>
      <c r="Q38" s="14"/>
      <c r="R38" s="9" t="s">
        <v>483</v>
      </c>
      <c r="S38" s="11" t="s">
        <v>35</v>
      </c>
      <c r="T38" s="14"/>
    </row>
    <row r="39" spans="1:20" ht="24" customHeight="1">
      <c r="A39" s="17" t="s">
        <v>426</v>
      </c>
      <c r="B39" s="17" t="s">
        <v>28</v>
      </c>
      <c r="C39" s="17" t="s">
        <v>130</v>
      </c>
      <c r="D39" s="19" t="s">
        <v>484</v>
      </c>
      <c r="E39" s="17" t="s">
        <v>485</v>
      </c>
      <c r="F39" s="14"/>
      <c r="G39" s="19"/>
      <c r="H39" s="19"/>
      <c r="I39" s="29"/>
      <c r="J39" s="19"/>
      <c r="K39" s="29">
        <v>90.94</v>
      </c>
      <c r="L39" s="29"/>
      <c r="M39" s="19"/>
      <c r="N39" s="17" t="s">
        <v>32</v>
      </c>
      <c r="O39" s="11" t="s">
        <v>33</v>
      </c>
      <c r="P39" s="19"/>
      <c r="Q39" s="19"/>
      <c r="R39" s="33" t="s">
        <v>250</v>
      </c>
      <c r="S39" s="17" t="s">
        <v>221</v>
      </c>
      <c r="T39" s="31" t="s">
        <v>419</v>
      </c>
    </row>
    <row r="40" spans="1:20" ht="24" customHeight="1">
      <c r="A40" s="17" t="s">
        <v>426</v>
      </c>
      <c r="B40" s="17" t="s">
        <v>28</v>
      </c>
      <c r="C40" s="17" t="s">
        <v>130</v>
      </c>
      <c r="D40" s="19" t="s">
        <v>486</v>
      </c>
      <c r="E40" s="17" t="s">
        <v>487</v>
      </c>
      <c r="F40" s="14"/>
      <c r="G40" s="19"/>
      <c r="H40" s="19"/>
      <c r="I40" s="29"/>
      <c r="J40" s="19"/>
      <c r="K40" s="29">
        <v>89.2</v>
      </c>
      <c r="L40" s="29"/>
      <c r="M40" s="19"/>
      <c r="N40" s="17" t="s">
        <v>32</v>
      </c>
      <c r="O40" s="11" t="s">
        <v>33</v>
      </c>
      <c r="P40" s="19"/>
      <c r="Q40" s="19"/>
      <c r="R40" s="33" t="s">
        <v>250</v>
      </c>
      <c r="S40" s="17" t="s">
        <v>221</v>
      </c>
      <c r="T40" s="32"/>
    </row>
    <row r="41" spans="1:20" ht="24" customHeight="1">
      <c r="A41" s="17" t="s">
        <v>426</v>
      </c>
      <c r="B41" s="17" t="s">
        <v>28</v>
      </c>
      <c r="C41" s="17" t="s">
        <v>62</v>
      </c>
      <c r="D41" s="19" t="s">
        <v>488</v>
      </c>
      <c r="E41" s="17" t="s">
        <v>489</v>
      </c>
      <c r="F41" s="14"/>
      <c r="G41" s="19"/>
      <c r="H41" s="19"/>
      <c r="I41" s="29"/>
      <c r="J41" s="19"/>
      <c r="K41" s="29">
        <v>88</v>
      </c>
      <c r="L41" s="29"/>
      <c r="M41" s="19"/>
      <c r="N41" s="17" t="s">
        <v>32</v>
      </c>
      <c r="O41" s="11" t="s">
        <v>33</v>
      </c>
      <c r="P41" s="19"/>
      <c r="Q41" s="19"/>
      <c r="R41" s="33" t="s">
        <v>53</v>
      </c>
      <c r="S41" s="17" t="s">
        <v>35</v>
      </c>
      <c r="T41" s="32"/>
    </row>
    <row r="42" spans="1:20" ht="24" customHeight="1">
      <c r="A42" s="17" t="s">
        <v>426</v>
      </c>
      <c r="B42" s="17" t="s">
        <v>28</v>
      </c>
      <c r="C42" s="17" t="s">
        <v>45</v>
      </c>
      <c r="D42" s="19" t="s">
        <v>490</v>
      </c>
      <c r="E42" s="17" t="s">
        <v>491</v>
      </c>
      <c r="F42" s="14"/>
      <c r="G42" s="19"/>
      <c r="H42" s="19"/>
      <c r="I42" s="29"/>
      <c r="J42" s="19"/>
      <c r="K42" s="29">
        <v>72.94</v>
      </c>
      <c r="L42" s="29"/>
      <c r="M42" s="19"/>
      <c r="N42" s="17" t="s">
        <v>48</v>
      </c>
      <c r="O42" s="11" t="s">
        <v>33</v>
      </c>
      <c r="P42" s="19"/>
      <c r="Q42" s="19"/>
      <c r="R42" s="33" t="s">
        <v>250</v>
      </c>
      <c r="S42" s="17" t="s">
        <v>221</v>
      </c>
      <c r="T42" s="32"/>
    </row>
    <row r="43" spans="1:20" ht="24" customHeight="1">
      <c r="A43" s="17" t="s">
        <v>426</v>
      </c>
      <c r="B43" s="17" t="s">
        <v>28</v>
      </c>
      <c r="C43" s="17" t="s">
        <v>29</v>
      </c>
      <c r="D43" s="19" t="s">
        <v>492</v>
      </c>
      <c r="E43" s="17" t="s">
        <v>493</v>
      </c>
      <c r="F43" s="14"/>
      <c r="G43" s="19"/>
      <c r="H43" s="19"/>
      <c r="I43" s="29"/>
      <c r="J43" s="19"/>
      <c r="K43" s="29">
        <v>67.8</v>
      </c>
      <c r="L43" s="29"/>
      <c r="M43" s="19"/>
      <c r="N43" s="17" t="s">
        <v>48</v>
      </c>
      <c r="O43" s="11" t="s">
        <v>33</v>
      </c>
      <c r="P43" s="19"/>
      <c r="Q43" s="19"/>
      <c r="R43" s="33" t="s">
        <v>250</v>
      </c>
      <c r="S43" s="17" t="s">
        <v>221</v>
      </c>
      <c r="T43" s="32"/>
    </row>
    <row r="44" spans="1:20" ht="24" customHeight="1">
      <c r="A44" s="13" t="s">
        <v>494</v>
      </c>
      <c r="B44" s="11" t="s">
        <v>28</v>
      </c>
      <c r="C44" s="11" t="s">
        <v>495</v>
      </c>
      <c r="D44" s="22" t="s">
        <v>496</v>
      </c>
      <c r="E44" s="13" t="s">
        <v>497</v>
      </c>
      <c r="F44" s="14"/>
      <c r="G44" s="22">
        <v>366</v>
      </c>
      <c r="H44" s="15">
        <v>91</v>
      </c>
      <c r="I44" s="28">
        <v>89.86</v>
      </c>
      <c r="J44" s="22">
        <v>96</v>
      </c>
      <c r="K44" s="28">
        <f aca="true" t="shared" si="4" ref="K44:K54">H44*1.5+I44*3+J44*0.5</f>
        <v>454.08</v>
      </c>
      <c r="L44" s="28">
        <f aca="true" t="shared" si="5" ref="L44:L54">G44*0.5+H44*0.75+I44*1.5+J44*0.25</f>
        <v>410.03999999999996</v>
      </c>
      <c r="M44" s="14">
        <v>1</v>
      </c>
      <c r="N44" s="11" t="s">
        <v>48</v>
      </c>
      <c r="O44" s="11" t="s">
        <v>33</v>
      </c>
      <c r="P44" s="14"/>
      <c r="Q44" s="14"/>
      <c r="R44" s="9" t="s">
        <v>498</v>
      </c>
      <c r="S44" s="11" t="s">
        <v>35</v>
      </c>
      <c r="T44" s="14"/>
    </row>
    <row r="45" spans="1:20" ht="24" customHeight="1">
      <c r="A45" s="13" t="s">
        <v>494</v>
      </c>
      <c r="B45" s="11" t="s">
        <v>28</v>
      </c>
      <c r="C45" s="11" t="s">
        <v>499</v>
      </c>
      <c r="D45" s="22" t="s">
        <v>500</v>
      </c>
      <c r="E45" s="13" t="s">
        <v>501</v>
      </c>
      <c r="F45" s="14"/>
      <c r="G45" s="22">
        <v>390</v>
      </c>
      <c r="H45" s="15">
        <v>83</v>
      </c>
      <c r="I45" s="28">
        <v>88</v>
      </c>
      <c r="J45" s="22">
        <v>54</v>
      </c>
      <c r="K45" s="28">
        <f t="shared" si="4"/>
        <v>415.5</v>
      </c>
      <c r="L45" s="28">
        <f t="shared" si="5"/>
        <v>402.75</v>
      </c>
      <c r="M45" s="14">
        <v>2</v>
      </c>
      <c r="N45" s="11" t="s">
        <v>48</v>
      </c>
      <c r="O45" s="11" t="s">
        <v>33</v>
      </c>
      <c r="P45" s="14"/>
      <c r="Q45" s="14"/>
      <c r="R45" s="9" t="s">
        <v>49</v>
      </c>
      <c r="S45" s="11" t="s">
        <v>35</v>
      </c>
      <c r="T45" s="14"/>
    </row>
    <row r="46" spans="1:20" ht="24" customHeight="1">
      <c r="A46" s="13" t="s">
        <v>494</v>
      </c>
      <c r="B46" s="11" t="s">
        <v>28</v>
      </c>
      <c r="C46" s="11" t="s">
        <v>258</v>
      </c>
      <c r="D46" s="22" t="s">
        <v>502</v>
      </c>
      <c r="E46" s="13" t="s">
        <v>503</v>
      </c>
      <c r="F46" s="14"/>
      <c r="G46" s="22">
        <v>390</v>
      </c>
      <c r="H46" s="15">
        <v>85</v>
      </c>
      <c r="I46" s="28">
        <v>90.43</v>
      </c>
      <c r="J46" s="22">
        <v>32</v>
      </c>
      <c r="K46" s="28">
        <f t="shared" si="4"/>
        <v>414.79</v>
      </c>
      <c r="L46" s="28">
        <f t="shared" si="5"/>
        <v>402.395</v>
      </c>
      <c r="M46" s="14">
        <v>3</v>
      </c>
      <c r="N46" s="20" t="s">
        <v>48</v>
      </c>
      <c r="O46" s="11" t="s">
        <v>33</v>
      </c>
      <c r="P46" s="14"/>
      <c r="Q46" s="14"/>
      <c r="R46" s="34" t="s">
        <v>250</v>
      </c>
      <c r="S46" s="11" t="s">
        <v>221</v>
      </c>
      <c r="T46" s="14"/>
    </row>
    <row r="47" spans="1:20" ht="24" customHeight="1">
      <c r="A47" s="13" t="s">
        <v>494</v>
      </c>
      <c r="B47" s="11" t="s">
        <v>28</v>
      </c>
      <c r="C47" s="11" t="s">
        <v>247</v>
      </c>
      <c r="D47" s="22" t="s">
        <v>504</v>
      </c>
      <c r="E47" s="13" t="s">
        <v>505</v>
      </c>
      <c r="F47" s="14"/>
      <c r="G47" s="22">
        <v>377</v>
      </c>
      <c r="H47" s="15">
        <v>93</v>
      </c>
      <c r="I47" s="28">
        <v>88.71</v>
      </c>
      <c r="J47" s="22">
        <v>32</v>
      </c>
      <c r="K47" s="28">
        <f t="shared" si="4"/>
        <v>421.63</v>
      </c>
      <c r="L47" s="28">
        <f t="shared" si="5"/>
        <v>399.315</v>
      </c>
      <c r="M47" s="14">
        <v>4</v>
      </c>
      <c r="N47" s="11" t="s">
        <v>43</v>
      </c>
      <c r="O47" s="11" t="s">
        <v>33</v>
      </c>
      <c r="P47" s="14"/>
      <c r="Q47" s="14"/>
      <c r="R47" s="9" t="s">
        <v>53</v>
      </c>
      <c r="S47" s="11" t="s">
        <v>35</v>
      </c>
      <c r="T47" s="14"/>
    </row>
    <row r="48" spans="1:20" ht="24" customHeight="1">
      <c r="A48" s="13" t="s">
        <v>494</v>
      </c>
      <c r="B48" s="11" t="s">
        <v>28</v>
      </c>
      <c r="C48" s="11" t="s">
        <v>278</v>
      </c>
      <c r="D48" s="22" t="s">
        <v>506</v>
      </c>
      <c r="E48" s="13" t="s">
        <v>507</v>
      </c>
      <c r="F48" s="14"/>
      <c r="G48" s="22">
        <v>368</v>
      </c>
      <c r="H48" s="15">
        <v>92</v>
      </c>
      <c r="I48" s="28">
        <v>83.57</v>
      </c>
      <c r="J48" s="22">
        <v>40</v>
      </c>
      <c r="K48" s="28">
        <f t="shared" si="4"/>
        <v>408.71</v>
      </c>
      <c r="L48" s="28">
        <f t="shared" si="5"/>
        <v>388.355</v>
      </c>
      <c r="M48" s="14">
        <v>5</v>
      </c>
      <c r="N48" s="11" t="s">
        <v>48</v>
      </c>
      <c r="O48" s="11" t="s">
        <v>33</v>
      </c>
      <c r="P48" s="14"/>
      <c r="Q48" s="14"/>
      <c r="R48" s="9" t="s">
        <v>49</v>
      </c>
      <c r="S48" s="11" t="s">
        <v>35</v>
      </c>
      <c r="T48" s="14"/>
    </row>
    <row r="49" spans="1:20" ht="24" customHeight="1">
      <c r="A49" s="13" t="s">
        <v>494</v>
      </c>
      <c r="B49" s="11" t="s">
        <v>28</v>
      </c>
      <c r="C49" s="11" t="s">
        <v>214</v>
      </c>
      <c r="D49" s="22" t="s">
        <v>508</v>
      </c>
      <c r="E49" s="13" t="s">
        <v>509</v>
      </c>
      <c r="F49" s="14"/>
      <c r="G49" s="22">
        <v>359</v>
      </c>
      <c r="H49" s="15">
        <v>95</v>
      </c>
      <c r="I49" s="28">
        <v>83.86</v>
      </c>
      <c r="J49" s="22">
        <v>42</v>
      </c>
      <c r="K49" s="28">
        <f t="shared" si="4"/>
        <v>415.08</v>
      </c>
      <c r="L49" s="28">
        <f t="shared" si="5"/>
        <v>387.03999999999996</v>
      </c>
      <c r="M49" s="14">
        <v>6</v>
      </c>
      <c r="N49" s="11" t="s">
        <v>48</v>
      </c>
      <c r="O49" s="11" t="s">
        <v>33</v>
      </c>
      <c r="P49" s="14"/>
      <c r="Q49" s="14"/>
      <c r="R49" s="9" t="s">
        <v>53</v>
      </c>
      <c r="S49" s="11" t="s">
        <v>35</v>
      </c>
      <c r="T49" s="14"/>
    </row>
    <row r="50" spans="1:20" ht="24" customHeight="1">
      <c r="A50" s="13" t="s">
        <v>494</v>
      </c>
      <c r="B50" s="11" t="s">
        <v>28</v>
      </c>
      <c r="C50" s="11" t="s">
        <v>510</v>
      </c>
      <c r="D50" s="22" t="s">
        <v>511</v>
      </c>
      <c r="E50" s="13" t="s">
        <v>512</v>
      </c>
      <c r="F50" s="14"/>
      <c r="G50" s="22">
        <v>366</v>
      </c>
      <c r="H50" s="15">
        <v>86</v>
      </c>
      <c r="I50" s="28">
        <v>84</v>
      </c>
      <c r="J50" s="22">
        <v>52</v>
      </c>
      <c r="K50" s="28">
        <f t="shared" si="4"/>
        <v>407</v>
      </c>
      <c r="L50" s="28">
        <f t="shared" si="5"/>
        <v>386.5</v>
      </c>
      <c r="M50" s="14">
        <v>7</v>
      </c>
      <c r="N50" s="11" t="s">
        <v>32</v>
      </c>
      <c r="O50" s="11" t="s">
        <v>33</v>
      </c>
      <c r="P50" s="14"/>
      <c r="Q50" s="14"/>
      <c r="R50" s="9" t="s">
        <v>213</v>
      </c>
      <c r="S50" s="11" t="s">
        <v>35</v>
      </c>
      <c r="T50" s="14"/>
    </row>
    <row r="51" spans="1:20" ht="24" customHeight="1">
      <c r="A51" s="13" t="s">
        <v>494</v>
      </c>
      <c r="B51" s="11" t="s">
        <v>28</v>
      </c>
      <c r="C51" s="11" t="s">
        <v>513</v>
      </c>
      <c r="D51" s="22" t="s">
        <v>514</v>
      </c>
      <c r="E51" s="13" t="s">
        <v>515</v>
      </c>
      <c r="F51" s="14"/>
      <c r="G51" s="22">
        <v>354</v>
      </c>
      <c r="H51" s="15">
        <v>87</v>
      </c>
      <c r="I51" s="28">
        <v>90</v>
      </c>
      <c r="J51" s="22">
        <v>32</v>
      </c>
      <c r="K51" s="28">
        <f t="shared" si="4"/>
        <v>416.5</v>
      </c>
      <c r="L51" s="28">
        <f t="shared" si="5"/>
        <v>385.25</v>
      </c>
      <c r="M51" s="14">
        <v>8</v>
      </c>
      <c r="N51" s="11" t="s">
        <v>32</v>
      </c>
      <c r="O51" s="11" t="s">
        <v>33</v>
      </c>
      <c r="P51" s="14"/>
      <c r="Q51" s="14"/>
      <c r="R51" s="35" t="s">
        <v>246</v>
      </c>
      <c r="S51" s="11" t="s">
        <v>35</v>
      </c>
      <c r="T51" s="14"/>
    </row>
    <row r="52" spans="1:20" ht="24" customHeight="1">
      <c r="A52" s="13" t="s">
        <v>494</v>
      </c>
      <c r="B52" s="11" t="s">
        <v>28</v>
      </c>
      <c r="C52" s="11" t="s">
        <v>516</v>
      </c>
      <c r="D52" s="22" t="s">
        <v>517</v>
      </c>
      <c r="E52" s="13" t="s">
        <v>518</v>
      </c>
      <c r="F52" s="14"/>
      <c r="G52" s="22">
        <v>392</v>
      </c>
      <c r="H52" s="15">
        <v>66</v>
      </c>
      <c r="I52" s="28">
        <v>85.43</v>
      </c>
      <c r="J52" s="22">
        <v>37</v>
      </c>
      <c r="K52" s="28">
        <f t="shared" si="4"/>
        <v>373.79</v>
      </c>
      <c r="L52" s="28">
        <f t="shared" si="5"/>
        <v>382.895</v>
      </c>
      <c r="M52" s="14">
        <v>9</v>
      </c>
      <c r="N52" s="11" t="s">
        <v>48</v>
      </c>
      <c r="O52" s="11" t="s">
        <v>33</v>
      </c>
      <c r="P52" s="14"/>
      <c r="Q52" s="14"/>
      <c r="R52" s="9" t="s">
        <v>519</v>
      </c>
      <c r="S52" s="11" t="s">
        <v>35</v>
      </c>
      <c r="T52" s="14"/>
    </row>
    <row r="53" spans="1:20" ht="24" customHeight="1">
      <c r="A53" s="13" t="s">
        <v>494</v>
      </c>
      <c r="B53" s="11" t="s">
        <v>28</v>
      </c>
      <c r="C53" s="11" t="s">
        <v>520</v>
      </c>
      <c r="D53" s="22" t="s">
        <v>521</v>
      </c>
      <c r="E53" s="13" t="s">
        <v>522</v>
      </c>
      <c r="F53" s="14"/>
      <c r="G53" s="22">
        <v>366</v>
      </c>
      <c r="H53" s="15">
        <v>84</v>
      </c>
      <c r="I53" s="28">
        <v>83.43</v>
      </c>
      <c r="J53" s="22">
        <v>47</v>
      </c>
      <c r="K53" s="28">
        <f t="shared" si="4"/>
        <v>399.79</v>
      </c>
      <c r="L53" s="28">
        <f t="shared" si="5"/>
        <v>382.895</v>
      </c>
      <c r="M53" s="14">
        <v>10</v>
      </c>
      <c r="N53" s="11" t="s">
        <v>48</v>
      </c>
      <c r="O53" s="11" t="s">
        <v>33</v>
      </c>
      <c r="P53" s="14"/>
      <c r="Q53" s="14"/>
      <c r="R53" s="9" t="s">
        <v>523</v>
      </c>
      <c r="S53" s="11" t="s">
        <v>35</v>
      </c>
      <c r="T53" s="14"/>
    </row>
    <row r="54" spans="1:20" ht="24" customHeight="1">
      <c r="A54" s="13" t="s">
        <v>494</v>
      </c>
      <c r="B54" s="11" t="s">
        <v>28</v>
      </c>
      <c r="C54" s="11" t="s">
        <v>524</v>
      </c>
      <c r="D54" s="22" t="s">
        <v>525</v>
      </c>
      <c r="E54" s="13" t="s">
        <v>526</v>
      </c>
      <c r="F54" s="14"/>
      <c r="G54" s="22">
        <v>360</v>
      </c>
      <c r="H54" s="15">
        <v>92</v>
      </c>
      <c r="I54" s="28">
        <v>82.42857142857143</v>
      </c>
      <c r="J54" s="22">
        <v>39</v>
      </c>
      <c r="K54" s="28">
        <f t="shared" si="4"/>
        <v>404.7857142857143</v>
      </c>
      <c r="L54" s="28">
        <f t="shared" si="5"/>
        <v>382.3928571428571</v>
      </c>
      <c r="M54" s="14">
        <v>11</v>
      </c>
      <c r="N54" s="11" t="s">
        <v>32</v>
      </c>
      <c r="O54" s="11" t="s">
        <v>33</v>
      </c>
      <c r="P54" s="14"/>
      <c r="Q54" s="14"/>
      <c r="R54" s="9" t="s">
        <v>527</v>
      </c>
      <c r="S54" s="11" t="s">
        <v>35</v>
      </c>
      <c r="T54" s="14"/>
    </row>
    <row r="55" spans="1:20" ht="24" customHeight="1">
      <c r="A55" s="17" t="s">
        <v>494</v>
      </c>
      <c r="B55" s="17" t="s">
        <v>28</v>
      </c>
      <c r="C55" s="17" t="s">
        <v>495</v>
      </c>
      <c r="D55" s="19" t="s">
        <v>528</v>
      </c>
      <c r="E55" s="17" t="s">
        <v>529</v>
      </c>
      <c r="F55" s="14"/>
      <c r="G55" s="19"/>
      <c r="H55" s="19"/>
      <c r="I55" s="29"/>
      <c r="J55" s="19"/>
      <c r="K55" s="29">
        <v>92.64</v>
      </c>
      <c r="L55" s="29"/>
      <c r="M55" s="19"/>
      <c r="N55" s="17" t="s">
        <v>32</v>
      </c>
      <c r="O55" s="11" t="s">
        <v>33</v>
      </c>
      <c r="P55" s="19"/>
      <c r="Q55" s="19"/>
      <c r="R55" s="16" t="s">
        <v>250</v>
      </c>
      <c r="S55" s="17" t="s">
        <v>221</v>
      </c>
      <c r="T55" s="32"/>
    </row>
    <row r="56" spans="1:20" ht="24" customHeight="1">
      <c r="A56" s="17" t="s">
        <v>494</v>
      </c>
      <c r="B56" s="17" t="s">
        <v>28</v>
      </c>
      <c r="C56" s="17" t="s">
        <v>495</v>
      </c>
      <c r="D56" s="19" t="s">
        <v>530</v>
      </c>
      <c r="E56" s="17" t="s">
        <v>531</v>
      </c>
      <c r="F56" s="14"/>
      <c r="G56" s="19"/>
      <c r="H56" s="19"/>
      <c r="I56" s="30"/>
      <c r="J56" s="19"/>
      <c r="K56" s="29">
        <v>92.05</v>
      </c>
      <c r="L56" s="29"/>
      <c r="M56" s="19"/>
      <c r="N56" s="17" t="s">
        <v>32</v>
      </c>
      <c r="O56" s="11" t="s">
        <v>33</v>
      </c>
      <c r="P56" s="19"/>
      <c r="Q56" s="19"/>
      <c r="R56" s="17" t="s">
        <v>250</v>
      </c>
      <c r="S56" s="17" t="s">
        <v>221</v>
      </c>
      <c r="T56" s="31" t="s">
        <v>419</v>
      </c>
    </row>
    <row r="57" spans="1:20" ht="24" customHeight="1">
      <c r="A57" s="17" t="s">
        <v>494</v>
      </c>
      <c r="B57" s="17" t="s">
        <v>28</v>
      </c>
      <c r="C57" s="17" t="s">
        <v>516</v>
      </c>
      <c r="D57" s="19" t="s">
        <v>532</v>
      </c>
      <c r="E57" s="17" t="s">
        <v>533</v>
      </c>
      <c r="F57" s="14"/>
      <c r="G57" s="19"/>
      <c r="H57" s="19"/>
      <c r="I57" s="29"/>
      <c r="J57" s="19"/>
      <c r="K57" s="29">
        <v>90.12</v>
      </c>
      <c r="L57" s="29"/>
      <c r="M57" s="19"/>
      <c r="N57" s="17" t="s">
        <v>48</v>
      </c>
      <c r="O57" s="11" t="s">
        <v>33</v>
      </c>
      <c r="P57" s="19"/>
      <c r="Q57" s="19"/>
      <c r="R57" s="17" t="s">
        <v>250</v>
      </c>
      <c r="S57" s="17" t="s">
        <v>221</v>
      </c>
      <c r="T57" s="31" t="s">
        <v>419</v>
      </c>
    </row>
    <row r="58" spans="1:20" ht="24" customHeight="1">
      <c r="A58" s="17" t="s">
        <v>494</v>
      </c>
      <c r="B58" s="17" t="s">
        <v>28</v>
      </c>
      <c r="C58" s="17" t="s">
        <v>516</v>
      </c>
      <c r="D58" s="19" t="s">
        <v>534</v>
      </c>
      <c r="E58" s="17" t="s">
        <v>535</v>
      </c>
      <c r="F58" s="14"/>
      <c r="G58" s="19"/>
      <c r="H58" s="19"/>
      <c r="I58" s="29"/>
      <c r="J58" s="19"/>
      <c r="K58" s="29">
        <v>90.02</v>
      </c>
      <c r="L58" s="29"/>
      <c r="M58" s="19"/>
      <c r="N58" s="17" t="s">
        <v>32</v>
      </c>
      <c r="O58" s="11" t="s">
        <v>33</v>
      </c>
      <c r="P58" s="19"/>
      <c r="Q58" s="19"/>
      <c r="R58" s="17" t="s">
        <v>250</v>
      </c>
      <c r="S58" s="17" t="s">
        <v>221</v>
      </c>
      <c r="T58" s="32"/>
    </row>
    <row r="59" spans="1:20" ht="24" customHeight="1">
      <c r="A59" s="17" t="s">
        <v>494</v>
      </c>
      <c r="B59" s="17" t="s">
        <v>28</v>
      </c>
      <c r="C59" s="17" t="s">
        <v>510</v>
      </c>
      <c r="D59" s="19" t="s">
        <v>536</v>
      </c>
      <c r="E59" s="17" t="s">
        <v>537</v>
      </c>
      <c r="F59" s="14"/>
      <c r="G59" s="19"/>
      <c r="H59" s="19"/>
      <c r="I59" s="30"/>
      <c r="J59" s="19"/>
      <c r="K59" s="29">
        <v>89.01</v>
      </c>
      <c r="L59" s="29"/>
      <c r="M59" s="19"/>
      <c r="N59" s="17" t="s">
        <v>32</v>
      </c>
      <c r="O59" s="11" t="s">
        <v>33</v>
      </c>
      <c r="P59" s="19"/>
      <c r="Q59" s="19"/>
      <c r="R59" s="17" t="s">
        <v>250</v>
      </c>
      <c r="S59" s="17" t="s">
        <v>221</v>
      </c>
      <c r="T59" s="32"/>
    </row>
    <row r="60" spans="1:20" ht="24" customHeight="1">
      <c r="A60" s="17" t="s">
        <v>494</v>
      </c>
      <c r="B60" s="17" t="s">
        <v>28</v>
      </c>
      <c r="C60" s="17" t="s">
        <v>510</v>
      </c>
      <c r="D60" s="19" t="s">
        <v>538</v>
      </c>
      <c r="E60" s="17" t="s">
        <v>539</v>
      </c>
      <c r="F60" s="14"/>
      <c r="G60" s="19"/>
      <c r="H60" s="19"/>
      <c r="I60" s="29"/>
      <c r="J60" s="19"/>
      <c r="K60" s="29">
        <v>85.21</v>
      </c>
      <c r="L60" s="29"/>
      <c r="M60" s="19"/>
      <c r="N60" s="17" t="s">
        <v>32</v>
      </c>
      <c r="O60" s="11" t="s">
        <v>33</v>
      </c>
      <c r="P60" s="19"/>
      <c r="Q60" s="19"/>
      <c r="R60" s="17" t="s">
        <v>250</v>
      </c>
      <c r="S60" s="17" t="s">
        <v>221</v>
      </c>
      <c r="T60" s="32"/>
    </row>
    <row r="61" spans="1:20" ht="24" customHeight="1">
      <c r="A61" s="13" t="s">
        <v>540</v>
      </c>
      <c r="B61" s="11" t="s">
        <v>28</v>
      </c>
      <c r="C61" s="11" t="s">
        <v>541</v>
      </c>
      <c r="D61" s="22" t="s">
        <v>542</v>
      </c>
      <c r="E61" s="13" t="s">
        <v>543</v>
      </c>
      <c r="F61" s="14"/>
      <c r="G61" s="22">
        <v>392</v>
      </c>
      <c r="H61" s="15">
        <v>94</v>
      </c>
      <c r="I61" s="28">
        <v>86.7142857142857</v>
      </c>
      <c r="J61" s="14">
        <v>49</v>
      </c>
      <c r="K61" s="28">
        <f aca="true" t="shared" si="6" ref="K61:K87">H61*1.5+I61*3+J61*0.5</f>
        <v>425.6428571428571</v>
      </c>
      <c r="L61" s="28">
        <f aca="true" t="shared" si="7" ref="L61:L87">G61*0.5+H61*0.75+I61*1.5+J61*0.25</f>
        <v>408.82142857142856</v>
      </c>
      <c r="M61" s="14">
        <v>1</v>
      </c>
      <c r="N61" s="11" t="s">
        <v>48</v>
      </c>
      <c r="O61" s="11" t="s">
        <v>33</v>
      </c>
      <c r="P61" s="14"/>
      <c r="Q61" s="14"/>
      <c r="R61" s="35" t="s">
        <v>267</v>
      </c>
      <c r="S61" s="11" t="s">
        <v>35</v>
      </c>
      <c r="T61" s="14"/>
    </row>
    <row r="62" spans="1:20" ht="24" customHeight="1">
      <c r="A62" s="13" t="s">
        <v>540</v>
      </c>
      <c r="B62" s="11" t="s">
        <v>28</v>
      </c>
      <c r="C62" s="11" t="s">
        <v>544</v>
      </c>
      <c r="D62" s="22" t="s">
        <v>545</v>
      </c>
      <c r="E62" s="13" t="s">
        <v>546</v>
      </c>
      <c r="F62" s="14"/>
      <c r="G62" s="22">
        <v>395</v>
      </c>
      <c r="H62" s="15">
        <v>93</v>
      </c>
      <c r="I62" s="28">
        <v>85.2857142857143</v>
      </c>
      <c r="J62" s="14">
        <v>50</v>
      </c>
      <c r="K62" s="28">
        <f t="shared" si="6"/>
        <v>420.3571428571429</v>
      </c>
      <c r="L62" s="28">
        <f t="shared" si="7"/>
        <v>407.67857142857144</v>
      </c>
      <c r="M62" s="14">
        <v>2</v>
      </c>
      <c r="N62" s="11" t="s">
        <v>48</v>
      </c>
      <c r="O62" s="11" t="s">
        <v>33</v>
      </c>
      <c r="P62" s="14"/>
      <c r="Q62" s="14"/>
      <c r="R62" s="9" t="s">
        <v>380</v>
      </c>
      <c r="S62" s="11" t="s">
        <v>35</v>
      </c>
      <c r="T62" s="14"/>
    </row>
    <row r="63" spans="1:20" ht="24" customHeight="1">
      <c r="A63" s="13" t="s">
        <v>540</v>
      </c>
      <c r="B63" s="11" t="s">
        <v>28</v>
      </c>
      <c r="C63" s="11" t="s">
        <v>547</v>
      </c>
      <c r="D63" s="22" t="s">
        <v>548</v>
      </c>
      <c r="E63" s="13" t="s">
        <v>549</v>
      </c>
      <c r="F63" s="14"/>
      <c r="G63" s="22">
        <v>377</v>
      </c>
      <c r="H63" s="15">
        <v>91</v>
      </c>
      <c r="I63" s="28">
        <v>91</v>
      </c>
      <c r="J63" s="14">
        <v>57</v>
      </c>
      <c r="K63" s="28">
        <f t="shared" si="6"/>
        <v>438</v>
      </c>
      <c r="L63" s="28">
        <f t="shared" si="7"/>
        <v>407.5</v>
      </c>
      <c r="M63" s="14">
        <v>3</v>
      </c>
      <c r="N63" s="11" t="s">
        <v>32</v>
      </c>
      <c r="O63" s="11" t="s">
        <v>33</v>
      </c>
      <c r="P63" s="14"/>
      <c r="Q63" s="14"/>
      <c r="R63" s="9" t="s">
        <v>355</v>
      </c>
      <c r="S63" s="11" t="s">
        <v>35</v>
      </c>
      <c r="T63" s="14"/>
    </row>
    <row r="64" spans="1:20" ht="24" customHeight="1">
      <c r="A64" s="13" t="s">
        <v>540</v>
      </c>
      <c r="B64" s="11" t="s">
        <v>28</v>
      </c>
      <c r="C64" s="11" t="s">
        <v>550</v>
      </c>
      <c r="D64" s="22" t="s">
        <v>551</v>
      </c>
      <c r="E64" s="13" t="s">
        <v>552</v>
      </c>
      <c r="F64" s="14"/>
      <c r="G64" s="22">
        <v>389</v>
      </c>
      <c r="H64" s="15">
        <v>93</v>
      </c>
      <c r="I64" s="28">
        <v>85.4285714285714</v>
      </c>
      <c r="J64" s="14">
        <v>39</v>
      </c>
      <c r="K64" s="28">
        <f t="shared" si="6"/>
        <v>415.2857142857142</v>
      </c>
      <c r="L64" s="28">
        <f t="shared" si="7"/>
        <v>402.1428571428571</v>
      </c>
      <c r="M64" s="14">
        <v>4</v>
      </c>
      <c r="N64" s="11" t="s">
        <v>48</v>
      </c>
      <c r="O64" s="11" t="s">
        <v>33</v>
      </c>
      <c r="P64" s="14"/>
      <c r="Q64" s="14"/>
      <c r="R64" s="9" t="s">
        <v>146</v>
      </c>
      <c r="S64" s="11" t="s">
        <v>35</v>
      </c>
      <c r="T64" s="14"/>
    </row>
    <row r="65" spans="1:20" ht="24" customHeight="1">
      <c r="A65" s="13" t="s">
        <v>540</v>
      </c>
      <c r="B65" s="11" t="s">
        <v>28</v>
      </c>
      <c r="C65" s="11" t="s">
        <v>199</v>
      </c>
      <c r="D65" s="22" t="s">
        <v>553</v>
      </c>
      <c r="E65" s="13" t="s">
        <v>554</v>
      </c>
      <c r="F65" s="14"/>
      <c r="G65" s="22">
        <v>385</v>
      </c>
      <c r="H65" s="15">
        <v>90</v>
      </c>
      <c r="I65" s="28">
        <v>90</v>
      </c>
      <c r="J65" s="14">
        <v>20</v>
      </c>
      <c r="K65" s="28">
        <f t="shared" si="6"/>
        <v>415</v>
      </c>
      <c r="L65" s="28">
        <f t="shared" si="7"/>
        <v>400</v>
      </c>
      <c r="M65" s="14">
        <v>5</v>
      </c>
      <c r="N65" s="11" t="s">
        <v>48</v>
      </c>
      <c r="O65" s="11" t="s">
        <v>33</v>
      </c>
      <c r="P65" s="14"/>
      <c r="Q65" s="14"/>
      <c r="R65" s="9" t="s">
        <v>158</v>
      </c>
      <c r="S65" s="11" t="s">
        <v>35</v>
      </c>
      <c r="T65" s="14"/>
    </row>
    <row r="66" spans="1:20" ht="24" customHeight="1">
      <c r="A66" s="13" t="s">
        <v>540</v>
      </c>
      <c r="B66" s="11" t="s">
        <v>28</v>
      </c>
      <c r="C66" s="11" t="s">
        <v>275</v>
      </c>
      <c r="D66" s="22" t="s">
        <v>555</v>
      </c>
      <c r="E66" s="13" t="s">
        <v>556</v>
      </c>
      <c r="F66" s="14"/>
      <c r="G66" s="22">
        <v>384</v>
      </c>
      <c r="H66" s="15">
        <v>91</v>
      </c>
      <c r="I66" s="28">
        <v>88.4285714285714</v>
      </c>
      <c r="J66" s="14">
        <v>27</v>
      </c>
      <c r="K66" s="28">
        <f t="shared" si="6"/>
        <v>415.2857142857142</v>
      </c>
      <c r="L66" s="28">
        <f t="shared" si="7"/>
        <v>399.6428571428571</v>
      </c>
      <c r="M66" s="14">
        <v>6</v>
      </c>
      <c r="N66" s="11" t="s">
        <v>32</v>
      </c>
      <c r="O66" s="11" t="s">
        <v>33</v>
      </c>
      <c r="P66" s="14"/>
      <c r="Q66" s="14"/>
      <c r="R66" s="9" t="s">
        <v>49</v>
      </c>
      <c r="S66" s="11" t="s">
        <v>35</v>
      </c>
      <c r="T66" s="14"/>
    </row>
    <row r="67" spans="1:20" ht="24" customHeight="1">
      <c r="A67" s="13" t="s">
        <v>540</v>
      </c>
      <c r="B67" s="11" t="s">
        <v>28</v>
      </c>
      <c r="C67" s="11" t="s">
        <v>252</v>
      </c>
      <c r="D67" s="22" t="s">
        <v>557</v>
      </c>
      <c r="E67" s="13" t="s">
        <v>558</v>
      </c>
      <c r="F67" s="14"/>
      <c r="G67" s="22">
        <v>396</v>
      </c>
      <c r="H67" s="15">
        <v>95</v>
      </c>
      <c r="I67" s="28">
        <v>83.1428571428571</v>
      </c>
      <c r="J67" s="14">
        <v>15</v>
      </c>
      <c r="K67" s="28">
        <f t="shared" si="6"/>
        <v>399.4285714285713</v>
      </c>
      <c r="L67" s="28">
        <f t="shared" si="7"/>
        <v>397.71428571428567</v>
      </c>
      <c r="M67" s="14">
        <v>7</v>
      </c>
      <c r="N67" s="11" t="s">
        <v>43</v>
      </c>
      <c r="O67" s="11" t="s">
        <v>33</v>
      </c>
      <c r="P67" s="14"/>
      <c r="Q67" s="14"/>
      <c r="R67" s="9" t="s">
        <v>49</v>
      </c>
      <c r="S67" s="11" t="s">
        <v>35</v>
      </c>
      <c r="T67" s="14"/>
    </row>
    <row r="68" spans="1:20" ht="24" customHeight="1">
      <c r="A68" s="13" t="s">
        <v>540</v>
      </c>
      <c r="B68" s="11" t="s">
        <v>28</v>
      </c>
      <c r="C68" s="11" t="s">
        <v>559</v>
      </c>
      <c r="D68" s="22" t="s">
        <v>560</v>
      </c>
      <c r="E68" s="13" t="s">
        <v>561</v>
      </c>
      <c r="F68" s="14"/>
      <c r="G68" s="22">
        <v>372</v>
      </c>
      <c r="H68" s="15">
        <v>88</v>
      </c>
      <c r="I68" s="28">
        <v>87.7142857142857</v>
      </c>
      <c r="J68" s="14">
        <v>54</v>
      </c>
      <c r="K68" s="28">
        <f t="shared" si="6"/>
        <v>422.1428571428571</v>
      </c>
      <c r="L68" s="28">
        <f t="shared" si="7"/>
        <v>397.07142857142856</v>
      </c>
      <c r="M68" s="14">
        <v>8</v>
      </c>
      <c r="N68" s="11" t="s">
        <v>32</v>
      </c>
      <c r="O68" s="11" t="s">
        <v>33</v>
      </c>
      <c r="P68" s="14"/>
      <c r="Q68" s="14"/>
      <c r="R68" s="9" t="s">
        <v>100</v>
      </c>
      <c r="S68" s="11" t="s">
        <v>35</v>
      </c>
      <c r="T68" s="14"/>
    </row>
    <row r="69" spans="1:20" ht="24" customHeight="1">
      <c r="A69" s="13" t="s">
        <v>540</v>
      </c>
      <c r="B69" s="11" t="s">
        <v>28</v>
      </c>
      <c r="C69" s="11" t="s">
        <v>562</v>
      </c>
      <c r="D69" s="22" t="s">
        <v>563</v>
      </c>
      <c r="E69" s="13" t="s">
        <v>564</v>
      </c>
      <c r="F69" s="14"/>
      <c r="G69" s="22">
        <v>389</v>
      </c>
      <c r="H69" s="15">
        <v>93</v>
      </c>
      <c r="I69" s="28">
        <v>83.2857142857143</v>
      </c>
      <c r="J69" s="14">
        <v>30</v>
      </c>
      <c r="K69" s="28">
        <f t="shared" si="6"/>
        <v>404.3571428571429</v>
      </c>
      <c r="L69" s="28">
        <f t="shared" si="7"/>
        <v>396.67857142857144</v>
      </c>
      <c r="M69" s="14">
        <v>9</v>
      </c>
      <c r="N69" s="11" t="s">
        <v>48</v>
      </c>
      <c r="O69" s="11" t="s">
        <v>33</v>
      </c>
      <c r="P69" s="14"/>
      <c r="Q69" s="14"/>
      <c r="R69" s="9" t="s">
        <v>565</v>
      </c>
      <c r="S69" s="11" t="s">
        <v>35</v>
      </c>
      <c r="T69" s="14"/>
    </row>
    <row r="70" spans="1:20" ht="24" customHeight="1">
      <c r="A70" s="13" t="s">
        <v>540</v>
      </c>
      <c r="B70" s="11" t="s">
        <v>28</v>
      </c>
      <c r="C70" s="11" t="s">
        <v>566</v>
      </c>
      <c r="D70" s="22" t="s">
        <v>567</v>
      </c>
      <c r="E70" s="13" t="s">
        <v>568</v>
      </c>
      <c r="F70" s="14"/>
      <c r="G70" s="22">
        <v>376</v>
      </c>
      <c r="H70" s="15">
        <v>93</v>
      </c>
      <c r="I70" s="28">
        <v>85</v>
      </c>
      <c r="J70" s="14">
        <v>45</v>
      </c>
      <c r="K70" s="28">
        <f t="shared" si="6"/>
        <v>417</v>
      </c>
      <c r="L70" s="28">
        <f t="shared" si="7"/>
        <v>396.5</v>
      </c>
      <c r="M70" s="14">
        <v>10</v>
      </c>
      <c r="N70" s="11" t="s">
        <v>48</v>
      </c>
      <c r="O70" s="11" t="s">
        <v>33</v>
      </c>
      <c r="P70" s="14"/>
      <c r="Q70" s="14"/>
      <c r="R70" s="35" t="s">
        <v>267</v>
      </c>
      <c r="S70" s="11" t="s">
        <v>35</v>
      </c>
      <c r="T70" s="14"/>
    </row>
    <row r="71" spans="1:20" ht="24" customHeight="1">
      <c r="A71" s="13" t="s">
        <v>540</v>
      </c>
      <c r="B71" s="11" t="s">
        <v>28</v>
      </c>
      <c r="C71" s="11" t="s">
        <v>194</v>
      </c>
      <c r="D71" s="22" t="s">
        <v>569</v>
      </c>
      <c r="E71" s="13" t="s">
        <v>570</v>
      </c>
      <c r="F71" s="14"/>
      <c r="G71" s="22">
        <v>379</v>
      </c>
      <c r="H71" s="15">
        <v>85</v>
      </c>
      <c r="I71" s="28">
        <v>89.8571428571429</v>
      </c>
      <c r="J71" s="14">
        <v>30</v>
      </c>
      <c r="K71" s="28">
        <f t="shared" si="6"/>
        <v>412.0714285714287</v>
      </c>
      <c r="L71" s="28">
        <f t="shared" si="7"/>
        <v>395.53571428571433</v>
      </c>
      <c r="M71" s="14">
        <v>11</v>
      </c>
      <c r="N71" s="11" t="s">
        <v>48</v>
      </c>
      <c r="O71" s="11" t="s">
        <v>33</v>
      </c>
      <c r="P71" s="14"/>
      <c r="Q71" s="14"/>
      <c r="R71" s="9" t="s">
        <v>53</v>
      </c>
      <c r="S71" s="11" t="s">
        <v>35</v>
      </c>
      <c r="T71" s="14"/>
    </row>
    <row r="72" spans="1:20" s="4" customFormat="1" ht="24" customHeight="1">
      <c r="A72" s="13" t="s">
        <v>540</v>
      </c>
      <c r="B72" s="11" t="s">
        <v>28</v>
      </c>
      <c r="C72" s="11" t="s">
        <v>559</v>
      </c>
      <c r="D72" s="22" t="s">
        <v>571</v>
      </c>
      <c r="E72" s="13" t="s">
        <v>572</v>
      </c>
      <c r="F72" s="14"/>
      <c r="G72" s="22">
        <v>378</v>
      </c>
      <c r="H72" s="15">
        <v>85</v>
      </c>
      <c r="I72" s="28">
        <v>86.5714285714286</v>
      </c>
      <c r="J72" s="14">
        <v>42</v>
      </c>
      <c r="K72" s="28">
        <f t="shared" si="6"/>
        <v>408.2142857142858</v>
      </c>
      <c r="L72" s="28">
        <f t="shared" si="7"/>
        <v>393.1071428571429</v>
      </c>
      <c r="M72" s="14">
        <v>12</v>
      </c>
      <c r="N72" s="11" t="s">
        <v>48</v>
      </c>
      <c r="O72" s="11" t="s">
        <v>33</v>
      </c>
      <c r="P72" s="14"/>
      <c r="Q72" s="14"/>
      <c r="R72" s="9" t="s">
        <v>100</v>
      </c>
      <c r="S72" s="11" t="s">
        <v>35</v>
      </c>
      <c r="T72" s="14"/>
    </row>
    <row r="73" spans="1:20" ht="24" customHeight="1">
      <c r="A73" s="13" t="s">
        <v>540</v>
      </c>
      <c r="B73" s="11" t="s">
        <v>28</v>
      </c>
      <c r="C73" s="11" t="s">
        <v>336</v>
      </c>
      <c r="D73" s="22" t="s">
        <v>573</v>
      </c>
      <c r="E73" s="13" t="s">
        <v>574</v>
      </c>
      <c r="F73" s="14"/>
      <c r="G73" s="22">
        <v>351</v>
      </c>
      <c r="H73" s="15">
        <v>92</v>
      </c>
      <c r="I73" s="28">
        <v>90.8571428571429</v>
      </c>
      <c r="J73" s="14">
        <v>45</v>
      </c>
      <c r="K73" s="28">
        <f t="shared" si="6"/>
        <v>433.0714285714287</v>
      </c>
      <c r="L73" s="28">
        <f t="shared" si="7"/>
        <v>392.03571428571433</v>
      </c>
      <c r="M73" s="14">
        <v>13</v>
      </c>
      <c r="N73" s="11" t="s">
        <v>48</v>
      </c>
      <c r="O73" s="11" t="s">
        <v>33</v>
      </c>
      <c r="P73" s="14"/>
      <c r="Q73" s="14"/>
      <c r="R73" s="9" t="s">
        <v>100</v>
      </c>
      <c r="S73" s="11" t="s">
        <v>35</v>
      </c>
      <c r="T73" s="14"/>
    </row>
    <row r="74" spans="1:20" ht="24" customHeight="1">
      <c r="A74" s="13" t="s">
        <v>540</v>
      </c>
      <c r="B74" s="11" t="s">
        <v>28</v>
      </c>
      <c r="C74" s="11" t="s">
        <v>562</v>
      </c>
      <c r="D74" s="22" t="s">
        <v>575</v>
      </c>
      <c r="E74" s="13" t="s">
        <v>576</v>
      </c>
      <c r="F74" s="14"/>
      <c r="G74" s="22">
        <v>368</v>
      </c>
      <c r="H74" s="15">
        <v>87</v>
      </c>
      <c r="I74" s="28">
        <v>86</v>
      </c>
      <c r="J74" s="14">
        <v>52</v>
      </c>
      <c r="K74" s="28">
        <f t="shared" si="6"/>
        <v>414.5</v>
      </c>
      <c r="L74" s="28">
        <f t="shared" si="7"/>
        <v>391.25</v>
      </c>
      <c r="M74" s="14">
        <v>14</v>
      </c>
      <c r="N74" s="11" t="s">
        <v>48</v>
      </c>
      <c r="O74" s="11" t="s">
        <v>33</v>
      </c>
      <c r="P74" s="14"/>
      <c r="Q74" s="14"/>
      <c r="R74" s="9" t="s">
        <v>100</v>
      </c>
      <c r="S74" s="11" t="s">
        <v>35</v>
      </c>
      <c r="T74" s="14"/>
    </row>
    <row r="75" spans="1:20" ht="24" customHeight="1">
      <c r="A75" s="13" t="s">
        <v>540</v>
      </c>
      <c r="B75" s="11" t="s">
        <v>28</v>
      </c>
      <c r="C75" s="11" t="s">
        <v>252</v>
      </c>
      <c r="D75" s="22" t="s">
        <v>577</v>
      </c>
      <c r="E75" s="13" t="s">
        <v>578</v>
      </c>
      <c r="F75" s="14"/>
      <c r="G75" s="22">
        <v>372</v>
      </c>
      <c r="H75" s="15">
        <v>88</v>
      </c>
      <c r="I75" s="28">
        <v>85</v>
      </c>
      <c r="J75" s="14">
        <v>40</v>
      </c>
      <c r="K75" s="28">
        <f t="shared" si="6"/>
        <v>407</v>
      </c>
      <c r="L75" s="28">
        <f t="shared" si="7"/>
        <v>389.5</v>
      </c>
      <c r="M75" s="14">
        <v>15</v>
      </c>
      <c r="N75" s="11" t="s">
        <v>43</v>
      </c>
      <c r="O75" s="11" t="s">
        <v>33</v>
      </c>
      <c r="P75" s="14"/>
      <c r="Q75" s="14"/>
      <c r="R75" s="9" t="s">
        <v>579</v>
      </c>
      <c r="S75" s="11" t="s">
        <v>35</v>
      </c>
      <c r="T75" s="14"/>
    </row>
    <row r="76" spans="1:20" ht="24" customHeight="1">
      <c r="A76" s="13" t="s">
        <v>540</v>
      </c>
      <c r="B76" s="11" t="s">
        <v>28</v>
      </c>
      <c r="C76" s="11" t="s">
        <v>547</v>
      </c>
      <c r="D76" s="22" t="s">
        <v>580</v>
      </c>
      <c r="E76" s="13" t="s">
        <v>581</v>
      </c>
      <c r="F76" s="14"/>
      <c r="G76" s="22">
        <v>360</v>
      </c>
      <c r="H76" s="15">
        <v>90</v>
      </c>
      <c r="I76" s="28">
        <v>86.5714285714286</v>
      </c>
      <c r="J76" s="14">
        <v>40</v>
      </c>
      <c r="K76" s="28">
        <f t="shared" si="6"/>
        <v>414.7142857142858</v>
      </c>
      <c r="L76" s="28">
        <f t="shared" si="7"/>
        <v>387.3571428571429</v>
      </c>
      <c r="M76" s="14">
        <v>16</v>
      </c>
      <c r="N76" s="11" t="s">
        <v>48</v>
      </c>
      <c r="O76" s="11" t="s">
        <v>33</v>
      </c>
      <c r="P76" s="14"/>
      <c r="Q76" s="14"/>
      <c r="R76" s="9" t="s">
        <v>100</v>
      </c>
      <c r="S76" s="11" t="s">
        <v>35</v>
      </c>
      <c r="T76" s="14"/>
    </row>
    <row r="77" spans="1:20" ht="24" customHeight="1">
      <c r="A77" s="13" t="s">
        <v>540</v>
      </c>
      <c r="B77" s="11" t="s">
        <v>28</v>
      </c>
      <c r="C77" s="11" t="s">
        <v>364</v>
      </c>
      <c r="D77" s="22" t="s">
        <v>582</v>
      </c>
      <c r="E77" s="13" t="s">
        <v>583</v>
      </c>
      <c r="F77" s="14"/>
      <c r="G77" s="22">
        <v>366</v>
      </c>
      <c r="H77" s="15">
        <v>86</v>
      </c>
      <c r="I77" s="28">
        <v>85.2857142857143</v>
      </c>
      <c r="J77" s="14">
        <v>42</v>
      </c>
      <c r="K77" s="28">
        <f t="shared" si="6"/>
        <v>405.8571428571429</v>
      </c>
      <c r="L77" s="28">
        <f t="shared" si="7"/>
        <v>385.92857142857144</v>
      </c>
      <c r="M77" s="14">
        <v>17</v>
      </c>
      <c r="N77" s="11" t="s">
        <v>48</v>
      </c>
      <c r="O77" s="11" t="s">
        <v>33</v>
      </c>
      <c r="P77" s="14"/>
      <c r="Q77" s="14"/>
      <c r="R77" s="9" t="s">
        <v>150</v>
      </c>
      <c r="S77" s="11" t="s">
        <v>35</v>
      </c>
      <c r="T77" s="14"/>
    </row>
    <row r="78" spans="1:20" ht="24" customHeight="1">
      <c r="A78" s="13" t="s">
        <v>540</v>
      </c>
      <c r="B78" s="11" t="s">
        <v>28</v>
      </c>
      <c r="C78" s="11" t="s">
        <v>562</v>
      </c>
      <c r="D78" s="22" t="s">
        <v>584</v>
      </c>
      <c r="E78" s="13" t="s">
        <v>585</v>
      </c>
      <c r="F78" s="14"/>
      <c r="G78" s="22">
        <v>365</v>
      </c>
      <c r="H78" s="15">
        <v>93</v>
      </c>
      <c r="I78" s="28">
        <v>85.5714285714286</v>
      </c>
      <c r="J78" s="14">
        <v>20</v>
      </c>
      <c r="K78" s="28">
        <f t="shared" si="6"/>
        <v>406.2142857142858</v>
      </c>
      <c r="L78" s="28">
        <f t="shared" si="7"/>
        <v>385.6071428571429</v>
      </c>
      <c r="M78" s="14">
        <v>18</v>
      </c>
      <c r="N78" s="11" t="s">
        <v>43</v>
      </c>
      <c r="O78" s="11" t="s">
        <v>33</v>
      </c>
      <c r="P78" s="14"/>
      <c r="Q78" s="14"/>
      <c r="R78" s="9" t="s">
        <v>143</v>
      </c>
      <c r="S78" s="11" t="s">
        <v>35</v>
      </c>
      <c r="T78" s="14"/>
    </row>
    <row r="79" spans="1:20" ht="24" customHeight="1">
      <c r="A79" s="13" t="s">
        <v>540</v>
      </c>
      <c r="B79" s="11" t="s">
        <v>28</v>
      </c>
      <c r="C79" s="11" t="s">
        <v>544</v>
      </c>
      <c r="D79" s="22" t="s">
        <v>586</v>
      </c>
      <c r="E79" s="13" t="s">
        <v>587</v>
      </c>
      <c r="F79" s="14"/>
      <c r="G79" s="22">
        <v>351</v>
      </c>
      <c r="H79" s="15">
        <v>93</v>
      </c>
      <c r="I79" s="28">
        <v>85.2857142857143</v>
      </c>
      <c r="J79" s="14">
        <v>45</v>
      </c>
      <c r="K79" s="28">
        <f t="shared" si="6"/>
        <v>417.8571428571429</v>
      </c>
      <c r="L79" s="28">
        <f t="shared" si="7"/>
        <v>384.42857142857144</v>
      </c>
      <c r="M79" s="14">
        <v>19</v>
      </c>
      <c r="N79" s="11" t="s">
        <v>48</v>
      </c>
      <c r="O79" s="11" t="s">
        <v>33</v>
      </c>
      <c r="P79" s="14"/>
      <c r="Q79" s="14"/>
      <c r="R79" s="9" t="s">
        <v>588</v>
      </c>
      <c r="S79" s="11" t="s">
        <v>35</v>
      </c>
      <c r="T79" s="14"/>
    </row>
    <row r="80" spans="1:20" ht="24" customHeight="1">
      <c r="A80" s="13" t="s">
        <v>540</v>
      </c>
      <c r="B80" s="11" t="s">
        <v>28</v>
      </c>
      <c r="C80" s="11" t="s">
        <v>199</v>
      </c>
      <c r="D80" s="22" t="s">
        <v>589</v>
      </c>
      <c r="E80" s="13" t="s">
        <v>590</v>
      </c>
      <c r="F80" s="14"/>
      <c r="G80" s="22">
        <v>354</v>
      </c>
      <c r="H80" s="15">
        <v>86</v>
      </c>
      <c r="I80" s="28">
        <v>86.5714285714286</v>
      </c>
      <c r="J80" s="14">
        <v>52</v>
      </c>
      <c r="K80" s="28">
        <f t="shared" si="6"/>
        <v>414.7142857142858</v>
      </c>
      <c r="L80" s="28">
        <f t="shared" si="7"/>
        <v>384.3571428571429</v>
      </c>
      <c r="M80" s="14">
        <v>20</v>
      </c>
      <c r="N80" s="11" t="s">
        <v>48</v>
      </c>
      <c r="O80" s="11" t="s">
        <v>33</v>
      </c>
      <c r="P80" s="14"/>
      <c r="Q80" s="14"/>
      <c r="R80" s="9" t="s">
        <v>588</v>
      </c>
      <c r="S80" s="11" t="s">
        <v>35</v>
      </c>
      <c r="T80" s="14"/>
    </row>
    <row r="81" spans="1:20" ht="24" customHeight="1">
      <c r="A81" s="13" t="s">
        <v>540</v>
      </c>
      <c r="B81" s="11" t="s">
        <v>28</v>
      </c>
      <c r="C81" s="11" t="s">
        <v>591</v>
      </c>
      <c r="D81" s="22" t="s">
        <v>592</v>
      </c>
      <c r="E81" s="13" t="s">
        <v>593</v>
      </c>
      <c r="F81" s="14"/>
      <c r="G81" s="22">
        <v>364</v>
      </c>
      <c r="H81" s="15">
        <v>83</v>
      </c>
      <c r="I81" s="28">
        <v>86.4285714285714</v>
      </c>
      <c r="J81" s="14">
        <v>40</v>
      </c>
      <c r="K81" s="28">
        <f t="shared" si="6"/>
        <v>403.7857142857142</v>
      </c>
      <c r="L81" s="28">
        <f t="shared" si="7"/>
        <v>383.8928571428571</v>
      </c>
      <c r="M81" s="14">
        <v>21</v>
      </c>
      <c r="N81" s="11" t="s">
        <v>48</v>
      </c>
      <c r="O81" s="11" t="s">
        <v>33</v>
      </c>
      <c r="P81" s="14"/>
      <c r="Q81" s="14"/>
      <c r="R81" s="9" t="s">
        <v>53</v>
      </c>
      <c r="S81" s="11" t="s">
        <v>35</v>
      </c>
      <c r="T81" s="14"/>
    </row>
    <row r="82" spans="1:20" ht="24" customHeight="1">
      <c r="A82" s="13" t="s">
        <v>540</v>
      </c>
      <c r="B82" s="11" t="s">
        <v>28</v>
      </c>
      <c r="C82" s="11" t="s">
        <v>550</v>
      </c>
      <c r="D82" s="22" t="s">
        <v>594</v>
      </c>
      <c r="E82" s="13" t="s">
        <v>595</v>
      </c>
      <c r="F82" s="14"/>
      <c r="G82" s="22">
        <v>341</v>
      </c>
      <c r="H82" s="15">
        <v>93</v>
      </c>
      <c r="I82" s="28">
        <v>90.5714285714286</v>
      </c>
      <c r="J82" s="14">
        <v>30</v>
      </c>
      <c r="K82" s="28">
        <f t="shared" si="6"/>
        <v>426.2142857142858</v>
      </c>
      <c r="L82" s="28">
        <f t="shared" si="7"/>
        <v>383.6071428571429</v>
      </c>
      <c r="M82" s="14">
        <v>22</v>
      </c>
      <c r="N82" s="11" t="s">
        <v>43</v>
      </c>
      <c r="O82" s="11" t="s">
        <v>33</v>
      </c>
      <c r="P82" s="14"/>
      <c r="Q82" s="14"/>
      <c r="R82" s="9" t="s">
        <v>234</v>
      </c>
      <c r="S82" s="11" t="s">
        <v>35</v>
      </c>
      <c r="T82" s="14"/>
    </row>
    <row r="83" spans="1:20" ht="24" customHeight="1">
      <c r="A83" s="13" t="s">
        <v>540</v>
      </c>
      <c r="B83" s="11" t="s">
        <v>28</v>
      </c>
      <c r="C83" s="11" t="s">
        <v>364</v>
      </c>
      <c r="D83" s="22" t="s">
        <v>596</v>
      </c>
      <c r="E83" s="13" t="s">
        <v>597</v>
      </c>
      <c r="F83" s="14"/>
      <c r="G83" s="22">
        <v>359</v>
      </c>
      <c r="H83" s="15">
        <v>88</v>
      </c>
      <c r="I83" s="28">
        <v>86.1428571428571</v>
      </c>
      <c r="J83" s="14">
        <v>35</v>
      </c>
      <c r="K83" s="28">
        <f t="shared" si="6"/>
        <v>407.9285714285713</v>
      </c>
      <c r="L83" s="28">
        <f t="shared" si="7"/>
        <v>383.46428571428567</v>
      </c>
      <c r="M83" s="14">
        <v>23</v>
      </c>
      <c r="N83" s="11" t="s">
        <v>43</v>
      </c>
      <c r="O83" s="11" t="s">
        <v>33</v>
      </c>
      <c r="P83" s="14"/>
      <c r="Q83" s="14"/>
      <c r="R83" s="9" t="s">
        <v>598</v>
      </c>
      <c r="S83" s="11" t="s">
        <v>35</v>
      </c>
      <c r="T83" s="14"/>
    </row>
    <row r="84" spans="1:20" ht="24" customHeight="1">
      <c r="A84" s="13" t="s">
        <v>540</v>
      </c>
      <c r="B84" s="11" t="s">
        <v>28</v>
      </c>
      <c r="C84" s="11" t="s">
        <v>559</v>
      </c>
      <c r="D84" s="22" t="s">
        <v>599</v>
      </c>
      <c r="E84" s="13" t="s">
        <v>600</v>
      </c>
      <c r="F84" s="14"/>
      <c r="G84" s="22">
        <v>364</v>
      </c>
      <c r="H84" s="15">
        <v>78</v>
      </c>
      <c r="I84" s="28">
        <v>86.2857142857143</v>
      </c>
      <c r="J84" s="14">
        <v>54</v>
      </c>
      <c r="K84" s="28">
        <f t="shared" si="6"/>
        <v>402.8571428571429</v>
      </c>
      <c r="L84" s="28">
        <f t="shared" si="7"/>
        <v>383.42857142857144</v>
      </c>
      <c r="M84" s="14">
        <v>24</v>
      </c>
      <c r="N84" s="11" t="s">
        <v>48</v>
      </c>
      <c r="O84" s="11" t="s">
        <v>33</v>
      </c>
      <c r="P84" s="14"/>
      <c r="Q84" s="14"/>
      <c r="R84" s="9" t="s">
        <v>281</v>
      </c>
      <c r="S84" s="11" t="s">
        <v>35</v>
      </c>
      <c r="T84" s="14"/>
    </row>
    <row r="85" spans="1:20" ht="24" customHeight="1">
      <c r="A85" s="13" t="s">
        <v>540</v>
      </c>
      <c r="B85" s="11" t="s">
        <v>28</v>
      </c>
      <c r="C85" s="11" t="s">
        <v>591</v>
      </c>
      <c r="D85" s="22" t="s">
        <v>601</v>
      </c>
      <c r="E85" s="13" t="s">
        <v>602</v>
      </c>
      <c r="F85" s="14"/>
      <c r="G85" s="22">
        <v>347</v>
      </c>
      <c r="H85" s="15">
        <v>89</v>
      </c>
      <c r="I85" s="28">
        <v>91.2857142857143</v>
      </c>
      <c r="J85" s="14">
        <v>25</v>
      </c>
      <c r="K85" s="28">
        <f t="shared" si="6"/>
        <v>419.8571428571429</v>
      </c>
      <c r="L85" s="28">
        <f t="shared" si="7"/>
        <v>383.42857142857144</v>
      </c>
      <c r="M85" s="14">
        <v>25</v>
      </c>
      <c r="N85" s="11" t="s">
        <v>48</v>
      </c>
      <c r="O85" s="11" t="s">
        <v>33</v>
      </c>
      <c r="P85" s="14"/>
      <c r="Q85" s="14"/>
      <c r="R85" s="9" t="s">
        <v>603</v>
      </c>
      <c r="S85" s="11" t="s">
        <v>35</v>
      </c>
      <c r="T85" s="14"/>
    </row>
    <row r="86" spans="1:20" ht="24" customHeight="1">
      <c r="A86" s="13" t="s">
        <v>540</v>
      </c>
      <c r="B86" s="11" t="s">
        <v>28</v>
      </c>
      <c r="C86" s="11" t="s">
        <v>261</v>
      </c>
      <c r="D86" s="22" t="s">
        <v>604</v>
      </c>
      <c r="E86" s="13" t="s">
        <v>605</v>
      </c>
      <c r="F86" s="14"/>
      <c r="G86" s="22">
        <v>348</v>
      </c>
      <c r="H86" s="15">
        <v>89</v>
      </c>
      <c r="I86" s="28">
        <v>87</v>
      </c>
      <c r="J86" s="14">
        <v>40</v>
      </c>
      <c r="K86" s="28">
        <f t="shared" si="6"/>
        <v>414.5</v>
      </c>
      <c r="L86" s="28">
        <f t="shared" si="7"/>
        <v>381.25</v>
      </c>
      <c r="M86" s="14">
        <v>26</v>
      </c>
      <c r="N86" s="11" t="s">
        <v>32</v>
      </c>
      <c r="O86" s="11" t="s">
        <v>33</v>
      </c>
      <c r="P86" s="14"/>
      <c r="Q86" s="14"/>
      <c r="R86" s="9" t="s">
        <v>606</v>
      </c>
      <c r="S86" s="11" t="s">
        <v>35</v>
      </c>
      <c r="T86" s="14"/>
    </row>
    <row r="87" spans="1:20" ht="24" customHeight="1">
      <c r="A87" s="13" t="s">
        <v>540</v>
      </c>
      <c r="B87" s="11" t="s">
        <v>28</v>
      </c>
      <c r="C87" s="11" t="s">
        <v>544</v>
      </c>
      <c r="D87" s="22" t="s">
        <v>607</v>
      </c>
      <c r="E87" s="13" t="s">
        <v>608</v>
      </c>
      <c r="F87" s="14"/>
      <c r="G87" s="22">
        <v>351</v>
      </c>
      <c r="H87" s="15">
        <v>89</v>
      </c>
      <c r="I87" s="28">
        <v>85.7142857142857</v>
      </c>
      <c r="J87" s="14">
        <v>25</v>
      </c>
      <c r="K87" s="28">
        <f t="shared" si="6"/>
        <v>403.1428571428571</v>
      </c>
      <c r="L87" s="28">
        <f t="shared" si="7"/>
        <v>377.07142857142856</v>
      </c>
      <c r="M87" s="14">
        <v>27</v>
      </c>
      <c r="N87" s="11" t="s">
        <v>48</v>
      </c>
      <c r="O87" s="11" t="s">
        <v>33</v>
      </c>
      <c r="P87" s="14"/>
      <c r="Q87" s="14"/>
      <c r="R87" s="9" t="s">
        <v>154</v>
      </c>
      <c r="S87" s="11" t="s">
        <v>35</v>
      </c>
      <c r="T87" s="14"/>
    </row>
    <row r="88" spans="1:20" ht="24" customHeight="1">
      <c r="A88" s="17" t="s">
        <v>540</v>
      </c>
      <c r="B88" s="17" t="s">
        <v>28</v>
      </c>
      <c r="C88" s="17" t="s">
        <v>609</v>
      </c>
      <c r="D88" s="19" t="s">
        <v>610</v>
      </c>
      <c r="E88" s="17" t="s">
        <v>611</v>
      </c>
      <c r="F88" s="14"/>
      <c r="G88" s="19"/>
      <c r="H88" s="19"/>
      <c r="I88" s="29"/>
      <c r="J88" s="19"/>
      <c r="K88" s="29">
        <v>95.12</v>
      </c>
      <c r="L88" s="29"/>
      <c r="M88" s="19"/>
      <c r="N88" s="17" t="s">
        <v>32</v>
      </c>
      <c r="O88" s="11" t="s">
        <v>33</v>
      </c>
      <c r="P88" s="19"/>
      <c r="Q88" s="19"/>
      <c r="R88" s="17" t="s">
        <v>250</v>
      </c>
      <c r="S88" s="17" t="s">
        <v>221</v>
      </c>
      <c r="T88" s="32"/>
    </row>
    <row r="89" spans="1:20" ht="24" customHeight="1">
      <c r="A89" s="17" t="s">
        <v>540</v>
      </c>
      <c r="B89" s="17" t="s">
        <v>28</v>
      </c>
      <c r="C89" s="17" t="s">
        <v>612</v>
      </c>
      <c r="D89" s="19" t="s">
        <v>613</v>
      </c>
      <c r="E89" s="17" t="s">
        <v>614</v>
      </c>
      <c r="F89" s="14"/>
      <c r="G89" s="19"/>
      <c r="H89" s="19"/>
      <c r="I89" s="29"/>
      <c r="J89" s="19"/>
      <c r="K89" s="29">
        <v>91.87</v>
      </c>
      <c r="L89" s="29"/>
      <c r="M89" s="19"/>
      <c r="N89" s="17" t="s">
        <v>32</v>
      </c>
      <c r="O89" s="11" t="s">
        <v>33</v>
      </c>
      <c r="P89" s="19"/>
      <c r="Q89" s="19"/>
      <c r="R89" s="17" t="s">
        <v>250</v>
      </c>
      <c r="S89" s="17" t="s">
        <v>221</v>
      </c>
      <c r="T89" s="32"/>
    </row>
    <row r="90" spans="1:20" ht="24" customHeight="1">
      <c r="A90" s="17" t="s">
        <v>540</v>
      </c>
      <c r="B90" s="17" t="s">
        <v>28</v>
      </c>
      <c r="C90" s="17" t="s">
        <v>550</v>
      </c>
      <c r="D90" s="19" t="s">
        <v>615</v>
      </c>
      <c r="E90" s="17" t="s">
        <v>616</v>
      </c>
      <c r="F90" s="14"/>
      <c r="G90" s="19"/>
      <c r="H90" s="19"/>
      <c r="I90" s="29"/>
      <c r="J90" s="19"/>
      <c r="K90" s="29">
        <v>91.6</v>
      </c>
      <c r="L90" s="29"/>
      <c r="M90" s="19"/>
      <c r="N90" s="17" t="s">
        <v>48</v>
      </c>
      <c r="O90" s="11" t="s">
        <v>33</v>
      </c>
      <c r="P90" s="19"/>
      <c r="Q90" s="19"/>
      <c r="R90" s="17" t="s">
        <v>250</v>
      </c>
      <c r="S90" s="17" t="s">
        <v>221</v>
      </c>
      <c r="T90" s="32"/>
    </row>
    <row r="91" spans="1:20" ht="24" customHeight="1">
      <c r="A91" s="17" t="s">
        <v>540</v>
      </c>
      <c r="B91" s="17" t="s">
        <v>28</v>
      </c>
      <c r="C91" s="17" t="s">
        <v>617</v>
      </c>
      <c r="D91" s="19" t="s">
        <v>618</v>
      </c>
      <c r="E91" s="17" t="s">
        <v>619</v>
      </c>
      <c r="F91" s="14"/>
      <c r="G91" s="19"/>
      <c r="H91" s="19"/>
      <c r="I91" s="29"/>
      <c r="J91" s="19"/>
      <c r="K91" s="29">
        <v>91.12</v>
      </c>
      <c r="L91" s="29"/>
      <c r="M91" s="19"/>
      <c r="N91" s="17" t="s">
        <v>48</v>
      </c>
      <c r="O91" s="11" t="s">
        <v>33</v>
      </c>
      <c r="P91" s="19"/>
      <c r="Q91" s="19"/>
      <c r="R91" s="17" t="s">
        <v>250</v>
      </c>
      <c r="S91" s="17" t="s">
        <v>221</v>
      </c>
      <c r="T91" s="32"/>
    </row>
    <row r="92" spans="1:20" ht="24" customHeight="1">
      <c r="A92" s="17" t="s">
        <v>540</v>
      </c>
      <c r="B92" s="17" t="s">
        <v>28</v>
      </c>
      <c r="C92" s="17" t="s">
        <v>612</v>
      </c>
      <c r="D92" s="19" t="s">
        <v>620</v>
      </c>
      <c r="E92" s="17" t="s">
        <v>621</v>
      </c>
      <c r="F92" s="14"/>
      <c r="G92" s="19"/>
      <c r="H92" s="19"/>
      <c r="I92" s="29"/>
      <c r="J92" s="19"/>
      <c r="K92" s="29">
        <v>90.83</v>
      </c>
      <c r="L92" s="29"/>
      <c r="M92" s="19"/>
      <c r="N92" s="17" t="s">
        <v>48</v>
      </c>
      <c r="O92" s="11" t="s">
        <v>33</v>
      </c>
      <c r="P92" s="19"/>
      <c r="Q92" s="19"/>
      <c r="R92" s="17" t="s">
        <v>250</v>
      </c>
      <c r="S92" s="17" t="s">
        <v>221</v>
      </c>
      <c r="T92" s="32"/>
    </row>
    <row r="93" spans="1:20" ht="24" customHeight="1">
      <c r="A93" s="17" t="s">
        <v>540</v>
      </c>
      <c r="B93" s="17" t="s">
        <v>28</v>
      </c>
      <c r="C93" s="17" t="s">
        <v>544</v>
      </c>
      <c r="D93" s="19" t="s">
        <v>622</v>
      </c>
      <c r="E93" s="17" t="s">
        <v>623</v>
      </c>
      <c r="F93" s="14"/>
      <c r="G93" s="19"/>
      <c r="H93" s="19"/>
      <c r="I93" s="29"/>
      <c r="J93" s="19"/>
      <c r="K93" s="29">
        <v>89.08</v>
      </c>
      <c r="L93" s="29"/>
      <c r="M93" s="19"/>
      <c r="N93" s="17" t="s">
        <v>48</v>
      </c>
      <c r="O93" s="11" t="s">
        <v>33</v>
      </c>
      <c r="P93" s="19"/>
      <c r="Q93" s="19"/>
      <c r="R93" s="17" t="s">
        <v>250</v>
      </c>
      <c r="S93" s="17" t="s">
        <v>221</v>
      </c>
      <c r="T93" s="31" t="s">
        <v>419</v>
      </c>
    </row>
    <row r="94" spans="1:20" ht="24" customHeight="1">
      <c r="A94" s="17" t="s">
        <v>540</v>
      </c>
      <c r="B94" s="17" t="s">
        <v>28</v>
      </c>
      <c r="C94" s="17" t="s">
        <v>199</v>
      </c>
      <c r="D94" s="19" t="s">
        <v>624</v>
      </c>
      <c r="E94" s="17" t="s">
        <v>625</v>
      </c>
      <c r="F94" s="14"/>
      <c r="G94" s="19"/>
      <c r="H94" s="19"/>
      <c r="I94" s="29"/>
      <c r="J94" s="19"/>
      <c r="K94" s="29">
        <v>89.03</v>
      </c>
      <c r="L94" s="29"/>
      <c r="M94" s="19"/>
      <c r="N94" s="17" t="s">
        <v>43</v>
      </c>
      <c r="O94" s="11" t="s">
        <v>33</v>
      </c>
      <c r="P94" s="19"/>
      <c r="Q94" s="19"/>
      <c r="R94" s="17" t="s">
        <v>250</v>
      </c>
      <c r="S94" s="17" t="s">
        <v>221</v>
      </c>
      <c r="T94" s="32"/>
    </row>
    <row r="95" spans="1:20" ht="24" customHeight="1">
      <c r="A95" s="17" t="s">
        <v>540</v>
      </c>
      <c r="B95" s="17" t="s">
        <v>28</v>
      </c>
      <c r="C95" s="17" t="s">
        <v>199</v>
      </c>
      <c r="D95" s="19" t="s">
        <v>626</v>
      </c>
      <c r="E95" s="17" t="s">
        <v>627</v>
      </c>
      <c r="F95" s="14"/>
      <c r="G95" s="19"/>
      <c r="H95" s="19"/>
      <c r="I95" s="29"/>
      <c r="J95" s="19"/>
      <c r="K95" s="29">
        <v>89.01</v>
      </c>
      <c r="L95" s="29"/>
      <c r="M95" s="19"/>
      <c r="N95" s="17" t="s">
        <v>48</v>
      </c>
      <c r="O95" s="11" t="s">
        <v>33</v>
      </c>
      <c r="P95" s="19"/>
      <c r="Q95" s="19"/>
      <c r="R95" s="17" t="s">
        <v>250</v>
      </c>
      <c r="S95" s="17" t="s">
        <v>221</v>
      </c>
      <c r="T95" s="32"/>
    </row>
    <row r="96" spans="1:20" ht="24" customHeight="1">
      <c r="A96" s="17" t="s">
        <v>540</v>
      </c>
      <c r="B96" s="17" t="s">
        <v>28</v>
      </c>
      <c r="C96" s="17" t="s">
        <v>612</v>
      </c>
      <c r="D96" s="19" t="s">
        <v>628</v>
      </c>
      <c r="E96" s="17" t="s">
        <v>629</v>
      </c>
      <c r="F96" s="14"/>
      <c r="G96" s="19"/>
      <c r="H96" s="19"/>
      <c r="I96" s="29"/>
      <c r="J96" s="19"/>
      <c r="K96" s="29">
        <v>74.83</v>
      </c>
      <c r="L96" s="29"/>
      <c r="M96" s="19"/>
      <c r="N96" s="17" t="s">
        <v>48</v>
      </c>
      <c r="O96" s="11" t="s">
        <v>33</v>
      </c>
      <c r="P96" s="19"/>
      <c r="Q96" s="19"/>
      <c r="R96" s="17" t="s">
        <v>250</v>
      </c>
      <c r="S96" s="17" t="s">
        <v>221</v>
      </c>
      <c r="T96" s="31" t="s">
        <v>419</v>
      </c>
    </row>
    <row r="97" spans="1:20" ht="24" customHeight="1">
      <c r="A97" s="13" t="s">
        <v>630</v>
      </c>
      <c r="B97" s="11" t="s">
        <v>28</v>
      </c>
      <c r="C97" s="11" t="s">
        <v>291</v>
      </c>
      <c r="D97" s="22" t="s">
        <v>631</v>
      </c>
      <c r="E97" s="13" t="s">
        <v>632</v>
      </c>
      <c r="F97" s="14"/>
      <c r="G97" s="22">
        <v>390</v>
      </c>
      <c r="H97" s="15">
        <v>94</v>
      </c>
      <c r="I97" s="28">
        <v>89.1333333333333</v>
      </c>
      <c r="J97" s="22">
        <v>15</v>
      </c>
      <c r="K97" s="28">
        <f aca="true" t="shared" si="8" ref="K97:K127">H97*1.5+I97*3+J97*0.5</f>
        <v>415.89999999999986</v>
      </c>
      <c r="L97" s="28">
        <f aca="true" t="shared" si="9" ref="L97:L127">G97*0.5+H97*0.75+I97*1.5+J97*0.25</f>
        <v>402.94999999999993</v>
      </c>
      <c r="M97" s="14">
        <v>1</v>
      </c>
      <c r="N97" s="11" t="s">
        <v>48</v>
      </c>
      <c r="O97" s="11" t="s">
        <v>33</v>
      </c>
      <c r="P97" s="14"/>
      <c r="Q97" s="14"/>
      <c r="R97" s="9" t="s">
        <v>49</v>
      </c>
      <c r="S97" s="11" t="s">
        <v>35</v>
      </c>
      <c r="T97" s="14"/>
    </row>
    <row r="98" spans="1:20" ht="24" customHeight="1">
      <c r="A98" s="13" t="s">
        <v>630</v>
      </c>
      <c r="B98" s="11" t="s">
        <v>28</v>
      </c>
      <c r="C98" s="11" t="s">
        <v>633</v>
      </c>
      <c r="D98" s="22" t="s">
        <v>634</v>
      </c>
      <c r="E98" s="13" t="s">
        <v>635</v>
      </c>
      <c r="F98" s="14"/>
      <c r="G98" s="22">
        <v>371</v>
      </c>
      <c r="H98" s="15">
        <v>93</v>
      </c>
      <c r="I98" s="28">
        <v>87.2666666666667</v>
      </c>
      <c r="J98" s="22">
        <v>57</v>
      </c>
      <c r="K98" s="28">
        <f t="shared" si="8"/>
        <v>429.80000000000007</v>
      </c>
      <c r="L98" s="28">
        <f t="shared" si="9"/>
        <v>400.40000000000003</v>
      </c>
      <c r="M98" s="14">
        <v>2</v>
      </c>
      <c r="N98" s="11" t="s">
        <v>48</v>
      </c>
      <c r="O98" s="11" t="s">
        <v>33</v>
      </c>
      <c r="P98" s="14"/>
      <c r="Q98" s="14"/>
      <c r="R98" s="9" t="s">
        <v>53</v>
      </c>
      <c r="S98" s="11" t="s">
        <v>35</v>
      </c>
      <c r="T98" s="14"/>
    </row>
    <row r="99" spans="1:20" ht="24" customHeight="1">
      <c r="A99" s="13" t="s">
        <v>630</v>
      </c>
      <c r="B99" s="11" t="s">
        <v>28</v>
      </c>
      <c r="C99" s="11" t="s">
        <v>291</v>
      </c>
      <c r="D99" s="22" t="s">
        <v>636</v>
      </c>
      <c r="E99" s="13" t="s">
        <v>637</v>
      </c>
      <c r="F99" s="14"/>
      <c r="G99" s="22">
        <v>386</v>
      </c>
      <c r="H99" s="15">
        <v>92</v>
      </c>
      <c r="I99" s="28">
        <v>87.2</v>
      </c>
      <c r="J99" s="22">
        <v>27</v>
      </c>
      <c r="K99" s="28">
        <f t="shared" si="8"/>
        <v>413.1</v>
      </c>
      <c r="L99" s="28">
        <f t="shared" si="9"/>
        <v>399.55</v>
      </c>
      <c r="M99" s="14">
        <v>3</v>
      </c>
      <c r="N99" s="11" t="s">
        <v>48</v>
      </c>
      <c r="O99" s="11" t="s">
        <v>33</v>
      </c>
      <c r="P99" s="14"/>
      <c r="Q99" s="14"/>
      <c r="R99" s="9" t="s">
        <v>49</v>
      </c>
      <c r="S99" s="11" t="s">
        <v>35</v>
      </c>
      <c r="T99" s="14"/>
    </row>
    <row r="100" spans="1:20" ht="24" customHeight="1">
      <c r="A100" s="13" t="s">
        <v>630</v>
      </c>
      <c r="B100" s="11" t="s">
        <v>28</v>
      </c>
      <c r="C100" s="11" t="s">
        <v>342</v>
      </c>
      <c r="D100" s="22" t="s">
        <v>638</v>
      </c>
      <c r="E100" s="13" t="s">
        <v>639</v>
      </c>
      <c r="F100" s="14"/>
      <c r="G100" s="22">
        <v>370</v>
      </c>
      <c r="H100" s="15">
        <v>93</v>
      </c>
      <c r="I100" s="28">
        <v>89</v>
      </c>
      <c r="J100" s="22">
        <v>45</v>
      </c>
      <c r="K100" s="28">
        <f t="shared" si="8"/>
        <v>429</v>
      </c>
      <c r="L100" s="28">
        <f t="shared" si="9"/>
        <v>399.5</v>
      </c>
      <c r="M100" s="14">
        <v>4</v>
      </c>
      <c r="N100" s="11" t="s">
        <v>48</v>
      </c>
      <c r="O100" s="11" t="s">
        <v>33</v>
      </c>
      <c r="P100" s="14"/>
      <c r="Q100" s="14"/>
      <c r="R100" s="9" t="s">
        <v>100</v>
      </c>
      <c r="S100" s="11" t="s">
        <v>35</v>
      </c>
      <c r="T100" s="14"/>
    </row>
    <row r="101" spans="1:20" ht="24" customHeight="1">
      <c r="A101" s="13" t="s">
        <v>630</v>
      </c>
      <c r="B101" s="11" t="s">
        <v>28</v>
      </c>
      <c r="C101" s="11" t="s">
        <v>640</v>
      </c>
      <c r="D101" s="22" t="s">
        <v>641</v>
      </c>
      <c r="E101" s="13" t="s">
        <v>642</v>
      </c>
      <c r="F101" s="14"/>
      <c r="G101" s="22">
        <v>384</v>
      </c>
      <c r="H101" s="15">
        <v>93</v>
      </c>
      <c r="I101" s="28">
        <v>86.8666666666667</v>
      </c>
      <c r="J101" s="22">
        <v>25</v>
      </c>
      <c r="K101" s="28">
        <f t="shared" si="8"/>
        <v>412.60000000000014</v>
      </c>
      <c r="L101" s="28">
        <f t="shared" si="9"/>
        <v>398.30000000000007</v>
      </c>
      <c r="M101" s="14">
        <v>5</v>
      </c>
      <c r="N101" s="11" t="s">
        <v>48</v>
      </c>
      <c r="O101" s="11" t="s">
        <v>33</v>
      </c>
      <c r="P101" s="14"/>
      <c r="Q101" s="14"/>
      <c r="R101" s="9" t="s">
        <v>565</v>
      </c>
      <c r="S101" s="11" t="s">
        <v>35</v>
      </c>
      <c r="T101" s="14"/>
    </row>
    <row r="102" spans="1:20" ht="24" customHeight="1">
      <c r="A102" s="13" t="s">
        <v>630</v>
      </c>
      <c r="B102" s="11" t="s">
        <v>28</v>
      </c>
      <c r="C102" s="11" t="s">
        <v>643</v>
      </c>
      <c r="D102" s="22" t="s">
        <v>644</v>
      </c>
      <c r="E102" s="13" t="s">
        <v>645</v>
      </c>
      <c r="F102" s="14"/>
      <c r="G102" s="22">
        <v>368</v>
      </c>
      <c r="H102" s="15">
        <v>93</v>
      </c>
      <c r="I102" s="28">
        <v>86.8</v>
      </c>
      <c r="J102" s="22">
        <v>55</v>
      </c>
      <c r="K102" s="28">
        <f t="shared" si="8"/>
        <v>427.4</v>
      </c>
      <c r="L102" s="28">
        <f t="shared" si="9"/>
        <v>397.7</v>
      </c>
      <c r="M102" s="14">
        <v>6</v>
      </c>
      <c r="N102" s="11" t="s">
        <v>43</v>
      </c>
      <c r="O102" s="11" t="s">
        <v>33</v>
      </c>
      <c r="P102" s="14"/>
      <c r="Q102" s="14"/>
      <c r="R102" s="9" t="s">
        <v>100</v>
      </c>
      <c r="S102" s="11" t="s">
        <v>35</v>
      </c>
      <c r="T102" s="14"/>
    </row>
    <row r="103" spans="1:20" ht="24" customHeight="1">
      <c r="A103" s="13" t="s">
        <v>630</v>
      </c>
      <c r="B103" s="11" t="s">
        <v>28</v>
      </c>
      <c r="C103" s="11" t="s">
        <v>646</v>
      </c>
      <c r="D103" s="22" t="s">
        <v>647</v>
      </c>
      <c r="E103" s="13" t="s">
        <v>648</v>
      </c>
      <c r="F103" s="14"/>
      <c r="G103" s="22">
        <v>380</v>
      </c>
      <c r="H103" s="15">
        <v>93</v>
      </c>
      <c r="I103" s="28">
        <v>84.5333333333333</v>
      </c>
      <c r="J103" s="22">
        <v>41</v>
      </c>
      <c r="K103" s="28">
        <f t="shared" si="8"/>
        <v>413.5999999999999</v>
      </c>
      <c r="L103" s="28">
        <f t="shared" si="9"/>
        <v>396.79999999999995</v>
      </c>
      <c r="M103" s="14">
        <v>7</v>
      </c>
      <c r="N103" s="11" t="s">
        <v>43</v>
      </c>
      <c r="O103" s="11" t="s">
        <v>33</v>
      </c>
      <c r="P103" s="14"/>
      <c r="Q103" s="14"/>
      <c r="R103" s="9" t="s">
        <v>49</v>
      </c>
      <c r="S103" s="11" t="s">
        <v>35</v>
      </c>
      <c r="T103" s="14"/>
    </row>
    <row r="104" spans="1:20" ht="24" customHeight="1">
      <c r="A104" s="13" t="s">
        <v>630</v>
      </c>
      <c r="B104" s="11" t="s">
        <v>28</v>
      </c>
      <c r="C104" s="11" t="s">
        <v>649</v>
      </c>
      <c r="D104" s="22" t="s">
        <v>650</v>
      </c>
      <c r="E104" s="13" t="s">
        <v>651</v>
      </c>
      <c r="F104" s="14"/>
      <c r="G104" s="22">
        <v>375</v>
      </c>
      <c r="H104" s="15">
        <v>90</v>
      </c>
      <c r="I104" s="36">
        <v>89.3333333333333</v>
      </c>
      <c r="J104" s="22">
        <v>30</v>
      </c>
      <c r="K104" s="28">
        <f t="shared" si="8"/>
        <v>417.9999999999999</v>
      </c>
      <c r="L104" s="28">
        <f t="shared" si="9"/>
        <v>396.49999999999994</v>
      </c>
      <c r="M104" s="14">
        <v>8</v>
      </c>
      <c r="N104" s="11" t="s">
        <v>48</v>
      </c>
      <c r="O104" s="11" t="s">
        <v>33</v>
      </c>
      <c r="P104" s="14"/>
      <c r="Q104" s="14"/>
      <c r="R104" s="9" t="s">
        <v>49</v>
      </c>
      <c r="S104" s="11" t="s">
        <v>35</v>
      </c>
      <c r="T104" s="14"/>
    </row>
    <row r="105" spans="1:20" ht="24" customHeight="1">
      <c r="A105" s="13" t="s">
        <v>630</v>
      </c>
      <c r="B105" s="11" t="s">
        <v>28</v>
      </c>
      <c r="C105" s="11" t="s">
        <v>652</v>
      </c>
      <c r="D105" s="22" t="s">
        <v>653</v>
      </c>
      <c r="E105" s="13" t="s">
        <v>654</v>
      </c>
      <c r="F105" s="14"/>
      <c r="G105" s="22">
        <v>368</v>
      </c>
      <c r="H105" s="15">
        <v>88</v>
      </c>
      <c r="I105" s="36">
        <v>87.8</v>
      </c>
      <c r="J105" s="22">
        <v>50</v>
      </c>
      <c r="K105" s="28">
        <f t="shared" si="8"/>
        <v>420.4</v>
      </c>
      <c r="L105" s="28">
        <f t="shared" si="9"/>
        <v>394.2</v>
      </c>
      <c r="M105" s="14">
        <v>9</v>
      </c>
      <c r="N105" s="11" t="s">
        <v>48</v>
      </c>
      <c r="O105" s="11" t="s">
        <v>33</v>
      </c>
      <c r="P105" s="14"/>
      <c r="Q105" s="14"/>
      <c r="R105" s="9" t="s">
        <v>100</v>
      </c>
      <c r="S105" s="11" t="s">
        <v>35</v>
      </c>
      <c r="T105" s="14"/>
    </row>
    <row r="106" spans="1:20" ht="24" customHeight="1">
      <c r="A106" s="13" t="s">
        <v>630</v>
      </c>
      <c r="B106" s="11" t="s">
        <v>28</v>
      </c>
      <c r="C106" s="11" t="s">
        <v>646</v>
      </c>
      <c r="D106" s="22" t="s">
        <v>655</v>
      </c>
      <c r="E106" s="13" t="s">
        <v>656</v>
      </c>
      <c r="F106" s="14"/>
      <c r="G106" s="22">
        <v>358</v>
      </c>
      <c r="H106" s="15">
        <v>93</v>
      </c>
      <c r="I106" s="36">
        <v>86.4666666666667</v>
      </c>
      <c r="J106" s="22">
        <v>55</v>
      </c>
      <c r="K106" s="28">
        <f t="shared" si="8"/>
        <v>426.4000000000001</v>
      </c>
      <c r="L106" s="28">
        <f t="shared" si="9"/>
        <v>392.20000000000005</v>
      </c>
      <c r="M106" s="14">
        <v>10</v>
      </c>
      <c r="N106" s="11" t="s">
        <v>48</v>
      </c>
      <c r="O106" s="11" t="s">
        <v>33</v>
      </c>
      <c r="P106" s="14"/>
      <c r="Q106" s="14"/>
      <c r="R106" s="9" t="s">
        <v>49</v>
      </c>
      <c r="S106" s="11" t="s">
        <v>35</v>
      </c>
      <c r="T106" s="14"/>
    </row>
    <row r="107" spans="1:20" ht="24" customHeight="1">
      <c r="A107" s="13" t="s">
        <v>630</v>
      </c>
      <c r="B107" s="11" t="s">
        <v>28</v>
      </c>
      <c r="C107" s="11" t="s">
        <v>649</v>
      </c>
      <c r="D107" s="22" t="s">
        <v>657</v>
      </c>
      <c r="E107" s="13" t="s">
        <v>658</v>
      </c>
      <c r="F107" s="14"/>
      <c r="G107" s="22">
        <v>358</v>
      </c>
      <c r="H107" s="15">
        <v>88</v>
      </c>
      <c r="I107" s="36">
        <v>90.6666666666667</v>
      </c>
      <c r="J107" s="22">
        <v>40</v>
      </c>
      <c r="K107" s="28">
        <f t="shared" si="8"/>
        <v>424.0000000000001</v>
      </c>
      <c r="L107" s="28">
        <f t="shared" si="9"/>
        <v>391.00000000000006</v>
      </c>
      <c r="M107" s="14">
        <v>11</v>
      </c>
      <c r="N107" s="11" t="s">
        <v>32</v>
      </c>
      <c r="O107" s="11" t="s">
        <v>33</v>
      </c>
      <c r="P107" s="14"/>
      <c r="Q107" s="14"/>
      <c r="R107" s="9" t="s">
        <v>150</v>
      </c>
      <c r="S107" s="11" t="s">
        <v>35</v>
      </c>
      <c r="T107" s="14"/>
    </row>
    <row r="108" spans="1:20" ht="24" customHeight="1">
      <c r="A108" s="10" t="s">
        <v>630</v>
      </c>
      <c r="B108" s="11" t="s">
        <v>28</v>
      </c>
      <c r="C108" s="20" t="s">
        <v>342</v>
      </c>
      <c r="D108" s="12" t="s">
        <v>659</v>
      </c>
      <c r="E108" s="13" t="s">
        <v>660</v>
      </c>
      <c r="F108" s="14"/>
      <c r="G108" s="12">
        <v>357</v>
      </c>
      <c r="H108" s="15">
        <v>94</v>
      </c>
      <c r="I108" s="28">
        <v>89.0666666666667</v>
      </c>
      <c r="J108" s="22">
        <v>32</v>
      </c>
      <c r="K108" s="28">
        <f t="shared" si="8"/>
        <v>424.2000000000001</v>
      </c>
      <c r="L108" s="28">
        <f t="shared" si="9"/>
        <v>390.6</v>
      </c>
      <c r="M108" s="14">
        <v>12</v>
      </c>
      <c r="N108" s="11" t="s">
        <v>48</v>
      </c>
      <c r="O108" s="11" t="s">
        <v>33</v>
      </c>
      <c r="P108" s="14"/>
      <c r="Q108" s="14"/>
      <c r="R108" s="9" t="s">
        <v>290</v>
      </c>
      <c r="S108" s="11" t="s">
        <v>35</v>
      </c>
      <c r="T108" s="14"/>
    </row>
    <row r="109" spans="1:20" ht="24" customHeight="1">
      <c r="A109" s="10" t="s">
        <v>630</v>
      </c>
      <c r="B109" s="11" t="s">
        <v>28</v>
      </c>
      <c r="C109" s="20" t="s">
        <v>661</v>
      </c>
      <c r="D109" s="12" t="s">
        <v>662</v>
      </c>
      <c r="E109" s="13" t="s">
        <v>663</v>
      </c>
      <c r="F109" s="14"/>
      <c r="G109" s="12">
        <v>376</v>
      </c>
      <c r="H109" s="15">
        <v>90</v>
      </c>
      <c r="I109" s="28">
        <v>85.8666666666667</v>
      </c>
      <c r="J109" s="22">
        <v>25</v>
      </c>
      <c r="K109" s="28">
        <f t="shared" si="8"/>
        <v>405.10000000000014</v>
      </c>
      <c r="L109" s="28">
        <f t="shared" si="9"/>
        <v>390.55000000000007</v>
      </c>
      <c r="M109" s="14">
        <v>13</v>
      </c>
      <c r="N109" s="11" t="s">
        <v>48</v>
      </c>
      <c r="O109" s="11" t="s">
        <v>33</v>
      </c>
      <c r="P109" s="14"/>
      <c r="Q109" s="14"/>
      <c r="R109" s="9" t="s">
        <v>53</v>
      </c>
      <c r="S109" s="11" t="s">
        <v>35</v>
      </c>
      <c r="T109" s="14"/>
    </row>
    <row r="110" spans="1:20" ht="24" customHeight="1">
      <c r="A110" s="10" t="s">
        <v>630</v>
      </c>
      <c r="B110" s="11" t="s">
        <v>28</v>
      </c>
      <c r="C110" s="20" t="s">
        <v>312</v>
      </c>
      <c r="D110" s="12" t="s">
        <v>664</v>
      </c>
      <c r="E110" s="13" t="s">
        <v>665</v>
      </c>
      <c r="F110" s="14"/>
      <c r="G110" s="12">
        <v>363</v>
      </c>
      <c r="H110" s="15">
        <v>81</v>
      </c>
      <c r="I110" s="28">
        <v>85.6666666666667</v>
      </c>
      <c r="J110" s="22">
        <v>78</v>
      </c>
      <c r="K110" s="28">
        <f t="shared" si="8"/>
        <v>417.5000000000001</v>
      </c>
      <c r="L110" s="28">
        <f t="shared" si="9"/>
        <v>390.25000000000006</v>
      </c>
      <c r="M110" s="14">
        <v>14</v>
      </c>
      <c r="N110" s="11" t="s">
        <v>48</v>
      </c>
      <c r="O110" s="11" t="s">
        <v>33</v>
      </c>
      <c r="P110" s="14"/>
      <c r="Q110" s="14"/>
      <c r="R110" s="9" t="s">
        <v>246</v>
      </c>
      <c r="S110" s="11" t="s">
        <v>35</v>
      </c>
      <c r="T110" s="14"/>
    </row>
    <row r="111" spans="1:20" ht="24" customHeight="1">
      <c r="A111" s="10" t="s">
        <v>630</v>
      </c>
      <c r="B111" s="11" t="s">
        <v>28</v>
      </c>
      <c r="C111" s="20" t="s">
        <v>633</v>
      </c>
      <c r="D111" s="12" t="s">
        <v>666</v>
      </c>
      <c r="E111" s="13" t="s">
        <v>667</v>
      </c>
      <c r="F111" s="14"/>
      <c r="G111" s="12">
        <v>375</v>
      </c>
      <c r="H111" s="15">
        <v>90</v>
      </c>
      <c r="I111" s="28">
        <v>85.9333333333333</v>
      </c>
      <c r="J111" s="22">
        <v>25</v>
      </c>
      <c r="K111" s="28">
        <f t="shared" si="8"/>
        <v>405.2999999999999</v>
      </c>
      <c r="L111" s="28">
        <f t="shared" si="9"/>
        <v>390.15</v>
      </c>
      <c r="M111" s="14">
        <v>15</v>
      </c>
      <c r="N111" s="11" t="s">
        <v>43</v>
      </c>
      <c r="O111" s="11" t="s">
        <v>33</v>
      </c>
      <c r="P111" s="14"/>
      <c r="Q111" s="14"/>
      <c r="R111" s="9" t="s">
        <v>49</v>
      </c>
      <c r="S111" s="11" t="s">
        <v>35</v>
      </c>
      <c r="T111" s="14"/>
    </row>
    <row r="112" spans="1:20" ht="24" customHeight="1">
      <c r="A112" s="10" t="s">
        <v>630</v>
      </c>
      <c r="B112" s="11" t="s">
        <v>28</v>
      </c>
      <c r="C112" s="20" t="s">
        <v>661</v>
      </c>
      <c r="D112" s="12" t="s">
        <v>668</v>
      </c>
      <c r="E112" s="13" t="s">
        <v>669</v>
      </c>
      <c r="F112" s="14"/>
      <c r="G112" s="12">
        <v>364</v>
      </c>
      <c r="H112" s="15">
        <v>93</v>
      </c>
      <c r="I112" s="28">
        <v>86.3333333333333</v>
      </c>
      <c r="J112" s="22">
        <v>35</v>
      </c>
      <c r="K112" s="28">
        <f t="shared" si="8"/>
        <v>415.9999999999999</v>
      </c>
      <c r="L112" s="28">
        <f t="shared" si="9"/>
        <v>389.99999999999994</v>
      </c>
      <c r="M112" s="14">
        <v>16</v>
      </c>
      <c r="N112" s="11" t="s">
        <v>48</v>
      </c>
      <c r="O112" s="11" t="s">
        <v>33</v>
      </c>
      <c r="P112" s="14"/>
      <c r="Q112" s="14"/>
      <c r="R112" s="9" t="s">
        <v>53</v>
      </c>
      <c r="S112" s="11" t="s">
        <v>35</v>
      </c>
      <c r="T112" s="14"/>
    </row>
    <row r="113" spans="1:20" ht="24" customHeight="1">
      <c r="A113" s="13" t="s">
        <v>630</v>
      </c>
      <c r="B113" s="11" t="s">
        <v>28</v>
      </c>
      <c r="C113" s="20" t="s">
        <v>285</v>
      </c>
      <c r="D113" s="22" t="s">
        <v>670</v>
      </c>
      <c r="E113" s="13" t="s">
        <v>671</v>
      </c>
      <c r="F113" s="14"/>
      <c r="G113" s="22">
        <v>356</v>
      </c>
      <c r="H113" s="15">
        <v>93</v>
      </c>
      <c r="I113" s="28">
        <v>85.9333333333333</v>
      </c>
      <c r="J113" s="22">
        <v>52</v>
      </c>
      <c r="K113" s="28">
        <f t="shared" si="8"/>
        <v>423.2999999999999</v>
      </c>
      <c r="L113" s="28">
        <f t="shared" si="9"/>
        <v>389.65</v>
      </c>
      <c r="M113" s="14">
        <v>17</v>
      </c>
      <c r="N113" s="11" t="s">
        <v>48</v>
      </c>
      <c r="O113" s="11" t="s">
        <v>33</v>
      </c>
      <c r="P113" s="14"/>
      <c r="Q113" s="14"/>
      <c r="R113" s="9" t="s">
        <v>284</v>
      </c>
      <c r="S113" s="11" t="s">
        <v>35</v>
      </c>
      <c r="T113" s="14"/>
    </row>
    <row r="114" spans="1:20" ht="24" customHeight="1">
      <c r="A114" s="13" t="s">
        <v>630</v>
      </c>
      <c r="B114" s="11" t="s">
        <v>28</v>
      </c>
      <c r="C114" s="20" t="s">
        <v>306</v>
      </c>
      <c r="D114" s="22" t="s">
        <v>672</v>
      </c>
      <c r="E114" s="13" t="s">
        <v>673</v>
      </c>
      <c r="F114" s="14"/>
      <c r="G114" s="22">
        <v>361</v>
      </c>
      <c r="H114" s="15">
        <v>90</v>
      </c>
      <c r="I114" s="28">
        <v>89.3333333333333</v>
      </c>
      <c r="J114" s="22">
        <v>25</v>
      </c>
      <c r="K114" s="28">
        <f t="shared" si="8"/>
        <v>415.4999999999999</v>
      </c>
      <c r="L114" s="28">
        <f t="shared" si="9"/>
        <v>388.24999999999994</v>
      </c>
      <c r="M114" s="14">
        <v>18</v>
      </c>
      <c r="N114" s="11" t="s">
        <v>48</v>
      </c>
      <c r="O114" s="11" t="s">
        <v>33</v>
      </c>
      <c r="P114" s="14"/>
      <c r="Q114" s="14"/>
      <c r="R114" s="9" t="s">
        <v>53</v>
      </c>
      <c r="S114" s="11" t="s">
        <v>35</v>
      </c>
      <c r="T114" s="14"/>
    </row>
    <row r="115" spans="1:20" ht="24" customHeight="1">
      <c r="A115" s="13" t="s">
        <v>630</v>
      </c>
      <c r="B115" s="11" t="s">
        <v>28</v>
      </c>
      <c r="C115" s="20" t="s">
        <v>674</v>
      </c>
      <c r="D115" s="22" t="s">
        <v>675</v>
      </c>
      <c r="E115" s="13" t="s">
        <v>676</v>
      </c>
      <c r="F115" s="14"/>
      <c r="G115" s="22">
        <v>366</v>
      </c>
      <c r="H115" s="15">
        <v>83</v>
      </c>
      <c r="I115" s="28">
        <v>88.2666666666667</v>
      </c>
      <c r="J115" s="22">
        <v>42</v>
      </c>
      <c r="K115" s="28">
        <f t="shared" si="8"/>
        <v>410.30000000000007</v>
      </c>
      <c r="L115" s="28">
        <f t="shared" si="9"/>
        <v>388.15000000000003</v>
      </c>
      <c r="M115" s="14">
        <v>19</v>
      </c>
      <c r="N115" s="11" t="s">
        <v>48</v>
      </c>
      <c r="O115" s="11" t="s">
        <v>33</v>
      </c>
      <c r="P115" s="14"/>
      <c r="Q115" s="14"/>
      <c r="R115" s="9" t="s">
        <v>53</v>
      </c>
      <c r="S115" s="11" t="s">
        <v>35</v>
      </c>
      <c r="T115" s="14"/>
    </row>
    <row r="116" spans="1:20" ht="24" customHeight="1">
      <c r="A116" s="13" t="s">
        <v>630</v>
      </c>
      <c r="B116" s="11" t="s">
        <v>28</v>
      </c>
      <c r="C116" s="20" t="s">
        <v>661</v>
      </c>
      <c r="D116" s="22" t="s">
        <v>677</v>
      </c>
      <c r="E116" s="13" t="s">
        <v>678</v>
      </c>
      <c r="F116" s="14"/>
      <c r="G116" s="22">
        <v>357</v>
      </c>
      <c r="H116" s="15">
        <v>94</v>
      </c>
      <c r="I116" s="28">
        <v>87.6666666666667</v>
      </c>
      <c r="J116" s="22">
        <v>20</v>
      </c>
      <c r="K116" s="28">
        <f t="shared" si="8"/>
        <v>414.0000000000001</v>
      </c>
      <c r="L116" s="28">
        <f t="shared" si="9"/>
        <v>385.50000000000006</v>
      </c>
      <c r="M116" s="14">
        <v>20</v>
      </c>
      <c r="N116" s="11" t="s">
        <v>43</v>
      </c>
      <c r="O116" s="11" t="s">
        <v>33</v>
      </c>
      <c r="P116" s="14"/>
      <c r="Q116" s="14"/>
      <c r="R116" s="9" t="s">
        <v>579</v>
      </c>
      <c r="S116" s="11" t="s">
        <v>35</v>
      </c>
      <c r="T116" s="14"/>
    </row>
    <row r="117" spans="1:20" ht="24" customHeight="1">
      <c r="A117" s="13" t="s">
        <v>630</v>
      </c>
      <c r="B117" s="11" t="s">
        <v>28</v>
      </c>
      <c r="C117" s="20" t="s">
        <v>679</v>
      </c>
      <c r="D117" s="22" t="s">
        <v>680</v>
      </c>
      <c r="E117" s="13" t="s">
        <v>681</v>
      </c>
      <c r="F117" s="14"/>
      <c r="G117" s="22">
        <v>367</v>
      </c>
      <c r="H117" s="15">
        <v>91</v>
      </c>
      <c r="I117" s="28">
        <v>86.4666666666667</v>
      </c>
      <c r="J117" s="22">
        <v>10</v>
      </c>
      <c r="K117" s="28">
        <f t="shared" si="8"/>
        <v>400.9000000000001</v>
      </c>
      <c r="L117" s="28">
        <f t="shared" si="9"/>
        <v>383.95000000000005</v>
      </c>
      <c r="M117" s="14">
        <v>21</v>
      </c>
      <c r="N117" s="11" t="s">
        <v>48</v>
      </c>
      <c r="O117" s="11" t="s">
        <v>33</v>
      </c>
      <c r="P117" s="14"/>
      <c r="Q117" s="14"/>
      <c r="R117" s="9" t="s">
        <v>49</v>
      </c>
      <c r="S117" s="11" t="s">
        <v>35</v>
      </c>
      <c r="T117" s="14"/>
    </row>
    <row r="118" spans="1:20" ht="24" customHeight="1">
      <c r="A118" s="13" t="s">
        <v>630</v>
      </c>
      <c r="B118" s="11" t="s">
        <v>28</v>
      </c>
      <c r="C118" s="20" t="s">
        <v>682</v>
      </c>
      <c r="D118" s="22" t="s">
        <v>683</v>
      </c>
      <c r="E118" s="13" t="s">
        <v>684</v>
      </c>
      <c r="F118" s="14"/>
      <c r="G118" s="22">
        <v>340</v>
      </c>
      <c r="H118" s="15">
        <v>95</v>
      </c>
      <c r="I118" s="28">
        <v>88</v>
      </c>
      <c r="J118" s="22">
        <v>42</v>
      </c>
      <c r="K118" s="28">
        <f t="shared" si="8"/>
        <v>427.5</v>
      </c>
      <c r="L118" s="28">
        <f t="shared" si="9"/>
        <v>383.75</v>
      </c>
      <c r="M118" s="14">
        <v>22</v>
      </c>
      <c r="N118" s="11" t="s">
        <v>32</v>
      </c>
      <c r="O118" s="11" t="s">
        <v>33</v>
      </c>
      <c r="P118" s="14"/>
      <c r="Q118" s="14"/>
      <c r="R118" s="9" t="s">
        <v>49</v>
      </c>
      <c r="S118" s="11" t="s">
        <v>35</v>
      </c>
      <c r="T118" s="14"/>
    </row>
    <row r="119" spans="1:20" ht="24" customHeight="1">
      <c r="A119" s="13" t="s">
        <v>630</v>
      </c>
      <c r="B119" s="11" t="s">
        <v>28</v>
      </c>
      <c r="C119" s="20" t="s">
        <v>640</v>
      </c>
      <c r="D119" s="22" t="s">
        <v>685</v>
      </c>
      <c r="E119" s="13" t="s">
        <v>686</v>
      </c>
      <c r="F119" s="14"/>
      <c r="G119" s="22">
        <v>357</v>
      </c>
      <c r="H119" s="15">
        <v>87</v>
      </c>
      <c r="I119" s="28">
        <v>89.1333333333333</v>
      </c>
      <c r="J119" s="22">
        <v>25</v>
      </c>
      <c r="K119" s="28">
        <f t="shared" si="8"/>
        <v>410.39999999999986</v>
      </c>
      <c r="L119" s="28">
        <f t="shared" si="9"/>
        <v>383.69999999999993</v>
      </c>
      <c r="M119" s="14">
        <v>23</v>
      </c>
      <c r="N119" s="11" t="s">
        <v>48</v>
      </c>
      <c r="O119" s="11" t="s">
        <v>33</v>
      </c>
      <c r="P119" s="14"/>
      <c r="Q119" s="14"/>
      <c r="R119" s="9" t="s">
        <v>687</v>
      </c>
      <c r="S119" s="11" t="s">
        <v>35</v>
      </c>
      <c r="T119" s="14"/>
    </row>
    <row r="120" spans="1:20" ht="24" customHeight="1">
      <c r="A120" s="13" t="s">
        <v>630</v>
      </c>
      <c r="B120" s="11" t="s">
        <v>28</v>
      </c>
      <c r="C120" s="11" t="s">
        <v>640</v>
      </c>
      <c r="D120" s="22" t="s">
        <v>688</v>
      </c>
      <c r="E120" s="13" t="s">
        <v>689</v>
      </c>
      <c r="F120" s="14"/>
      <c r="G120" s="22">
        <v>362</v>
      </c>
      <c r="H120" s="15">
        <v>93</v>
      </c>
      <c r="I120" s="28">
        <v>83.8666666666667</v>
      </c>
      <c r="J120" s="22">
        <v>25</v>
      </c>
      <c r="K120" s="28">
        <f t="shared" si="8"/>
        <v>403.60000000000014</v>
      </c>
      <c r="L120" s="28">
        <f t="shared" si="9"/>
        <v>382.80000000000007</v>
      </c>
      <c r="M120" s="14">
        <v>24</v>
      </c>
      <c r="N120" s="11" t="s">
        <v>43</v>
      </c>
      <c r="O120" s="11" t="s">
        <v>33</v>
      </c>
      <c r="P120" s="14"/>
      <c r="Q120" s="14"/>
      <c r="R120" s="9" t="s">
        <v>146</v>
      </c>
      <c r="S120" s="11" t="s">
        <v>35</v>
      </c>
      <c r="T120" s="14"/>
    </row>
    <row r="121" spans="1:20" ht="24" customHeight="1">
      <c r="A121" s="13" t="s">
        <v>630</v>
      </c>
      <c r="B121" s="11" t="s">
        <v>28</v>
      </c>
      <c r="C121" s="11" t="s">
        <v>649</v>
      </c>
      <c r="D121" s="22" t="s">
        <v>690</v>
      </c>
      <c r="E121" s="13" t="s">
        <v>691</v>
      </c>
      <c r="F121" s="14"/>
      <c r="G121" s="22">
        <v>367</v>
      </c>
      <c r="H121" s="15">
        <v>90</v>
      </c>
      <c r="I121" s="28">
        <v>86.1333333333333</v>
      </c>
      <c r="J121" s="22">
        <v>10</v>
      </c>
      <c r="K121" s="28">
        <f t="shared" si="8"/>
        <v>398.39999999999986</v>
      </c>
      <c r="L121" s="28">
        <f t="shared" si="9"/>
        <v>382.69999999999993</v>
      </c>
      <c r="M121" s="14">
        <v>25</v>
      </c>
      <c r="N121" s="11" t="s">
        <v>48</v>
      </c>
      <c r="O121" s="11" t="s">
        <v>33</v>
      </c>
      <c r="P121" s="14"/>
      <c r="Q121" s="14"/>
      <c r="R121" s="9" t="s">
        <v>49</v>
      </c>
      <c r="S121" s="11" t="s">
        <v>35</v>
      </c>
      <c r="T121" s="14"/>
    </row>
    <row r="122" spans="1:20" ht="24" customHeight="1">
      <c r="A122" s="13" t="s">
        <v>630</v>
      </c>
      <c r="B122" s="11" t="s">
        <v>28</v>
      </c>
      <c r="C122" s="11" t="s">
        <v>243</v>
      </c>
      <c r="D122" s="22" t="s">
        <v>692</v>
      </c>
      <c r="E122" s="13" t="s">
        <v>693</v>
      </c>
      <c r="F122" s="14"/>
      <c r="G122" s="22">
        <v>359</v>
      </c>
      <c r="H122" s="15">
        <v>94</v>
      </c>
      <c r="I122" s="28">
        <v>84.0666666666667</v>
      </c>
      <c r="J122" s="22">
        <v>25</v>
      </c>
      <c r="K122" s="28">
        <f t="shared" si="8"/>
        <v>405.7000000000001</v>
      </c>
      <c r="L122" s="28">
        <f t="shared" si="9"/>
        <v>382.35</v>
      </c>
      <c r="M122" s="14">
        <v>26</v>
      </c>
      <c r="N122" s="11" t="s">
        <v>43</v>
      </c>
      <c r="O122" s="11" t="s">
        <v>33</v>
      </c>
      <c r="P122" s="14"/>
      <c r="Q122" s="14"/>
      <c r="R122" s="9" t="s">
        <v>49</v>
      </c>
      <c r="S122" s="11" t="s">
        <v>35</v>
      </c>
      <c r="T122" s="14"/>
    </row>
    <row r="123" spans="1:20" ht="24" customHeight="1">
      <c r="A123" s="13" t="s">
        <v>630</v>
      </c>
      <c r="B123" s="11" t="s">
        <v>28</v>
      </c>
      <c r="C123" s="11" t="s">
        <v>643</v>
      </c>
      <c r="D123" s="22" t="s">
        <v>694</v>
      </c>
      <c r="E123" s="13" t="s">
        <v>695</v>
      </c>
      <c r="F123" s="14"/>
      <c r="G123" s="22">
        <v>356</v>
      </c>
      <c r="H123" s="15">
        <v>90</v>
      </c>
      <c r="I123" s="28">
        <v>85.1333333333333</v>
      </c>
      <c r="J123" s="22">
        <v>35</v>
      </c>
      <c r="K123" s="28">
        <f t="shared" si="8"/>
        <v>407.89999999999986</v>
      </c>
      <c r="L123" s="28">
        <f t="shared" si="9"/>
        <v>381.94999999999993</v>
      </c>
      <c r="M123" s="14">
        <v>27</v>
      </c>
      <c r="N123" s="11" t="s">
        <v>43</v>
      </c>
      <c r="O123" s="11" t="s">
        <v>33</v>
      </c>
      <c r="P123" s="14"/>
      <c r="Q123" s="14"/>
      <c r="R123" s="9" t="s">
        <v>284</v>
      </c>
      <c r="S123" s="11" t="s">
        <v>35</v>
      </c>
      <c r="T123" s="14"/>
    </row>
    <row r="124" spans="1:20" ht="24" customHeight="1">
      <c r="A124" s="13" t="s">
        <v>630</v>
      </c>
      <c r="B124" s="11" t="s">
        <v>28</v>
      </c>
      <c r="C124" s="11" t="s">
        <v>643</v>
      </c>
      <c r="D124" s="22" t="s">
        <v>696</v>
      </c>
      <c r="E124" s="13" t="s">
        <v>697</v>
      </c>
      <c r="F124" s="14"/>
      <c r="G124" s="22">
        <v>341</v>
      </c>
      <c r="H124" s="15">
        <v>92</v>
      </c>
      <c r="I124" s="28">
        <v>88.4</v>
      </c>
      <c r="J124" s="22">
        <v>35</v>
      </c>
      <c r="K124" s="28">
        <f t="shared" si="8"/>
        <v>420.70000000000005</v>
      </c>
      <c r="L124" s="28">
        <f t="shared" si="9"/>
        <v>380.85</v>
      </c>
      <c r="M124" s="14">
        <v>28</v>
      </c>
      <c r="N124" s="11" t="s">
        <v>43</v>
      </c>
      <c r="O124" s="11" t="s">
        <v>33</v>
      </c>
      <c r="P124" s="14"/>
      <c r="Q124" s="14"/>
      <c r="R124" s="9" t="s">
        <v>146</v>
      </c>
      <c r="S124" s="11" t="s">
        <v>35</v>
      </c>
      <c r="T124" s="14"/>
    </row>
    <row r="125" spans="1:20" ht="24" customHeight="1">
      <c r="A125" s="13" t="s">
        <v>630</v>
      </c>
      <c r="B125" s="11" t="s">
        <v>28</v>
      </c>
      <c r="C125" s="11" t="s">
        <v>291</v>
      </c>
      <c r="D125" s="22" t="s">
        <v>698</v>
      </c>
      <c r="E125" s="13" t="s">
        <v>699</v>
      </c>
      <c r="F125" s="14"/>
      <c r="G125" s="22">
        <v>359</v>
      </c>
      <c r="H125" s="15">
        <v>88</v>
      </c>
      <c r="I125" s="28">
        <v>85.6</v>
      </c>
      <c r="J125" s="22">
        <v>17</v>
      </c>
      <c r="K125" s="28">
        <f t="shared" si="8"/>
        <v>397.29999999999995</v>
      </c>
      <c r="L125" s="28">
        <f t="shared" si="9"/>
        <v>378.15</v>
      </c>
      <c r="M125" s="14">
        <v>29</v>
      </c>
      <c r="N125" s="11" t="s">
        <v>48</v>
      </c>
      <c r="O125" s="11" t="s">
        <v>33</v>
      </c>
      <c r="P125" s="14"/>
      <c r="Q125" s="14"/>
      <c r="R125" s="9" t="s">
        <v>234</v>
      </c>
      <c r="S125" s="11" t="s">
        <v>35</v>
      </c>
      <c r="T125" s="14"/>
    </row>
    <row r="126" spans="1:20" ht="24" customHeight="1">
      <c r="A126" s="13" t="s">
        <v>630</v>
      </c>
      <c r="B126" s="11" t="s">
        <v>28</v>
      </c>
      <c r="C126" s="11" t="s">
        <v>643</v>
      </c>
      <c r="D126" s="22" t="s">
        <v>700</v>
      </c>
      <c r="E126" s="13" t="s">
        <v>701</v>
      </c>
      <c r="F126" s="14"/>
      <c r="G126" s="22">
        <v>346</v>
      </c>
      <c r="H126" s="15">
        <v>91</v>
      </c>
      <c r="I126" s="28">
        <v>85.4666666666667</v>
      </c>
      <c r="J126" s="22">
        <v>30</v>
      </c>
      <c r="K126" s="28">
        <f t="shared" si="8"/>
        <v>407.9000000000001</v>
      </c>
      <c r="L126" s="28">
        <f t="shared" si="9"/>
        <v>376.95000000000005</v>
      </c>
      <c r="M126" s="14">
        <v>30</v>
      </c>
      <c r="N126" s="11" t="s">
        <v>43</v>
      </c>
      <c r="O126" s="11" t="s">
        <v>33</v>
      </c>
      <c r="P126" s="14"/>
      <c r="Q126" s="14"/>
      <c r="R126" s="9" t="s">
        <v>158</v>
      </c>
      <c r="S126" s="11" t="s">
        <v>35</v>
      </c>
      <c r="T126" s="14"/>
    </row>
    <row r="127" spans="1:20" ht="24" customHeight="1">
      <c r="A127" s="13" t="s">
        <v>630</v>
      </c>
      <c r="B127" s="11" t="s">
        <v>28</v>
      </c>
      <c r="C127" s="11" t="s">
        <v>316</v>
      </c>
      <c r="D127" s="22" t="s">
        <v>702</v>
      </c>
      <c r="E127" s="13" t="s">
        <v>703</v>
      </c>
      <c r="F127" s="14"/>
      <c r="G127" s="22">
        <v>339</v>
      </c>
      <c r="H127" s="15">
        <v>91</v>
      </c>
      <c r="I127" s="28">
        <v>86.8</v>
      </c>
      <c r="J127" s="22">
        <v>35</v>
      </c>
      <c r="K127" s="28">
        <f t="shared" si="8"/>
        <v>414.4</v>
      </c>
      <c r="L127" s="28">
        <f t="shared" si="9"/>
        <v>376.7</v>
      </c>
      <c r="M127" s="14">
        <v>31</v>
      </c>
      <c r="N127" s="11" t="s">
        <v>48</v>
      </c>
      <c r="O127" s="11" t="s">
        <v>33</v>
      </c>
      <c r="P127" s="14"/>
      <c r="Q127" s="14"/>
      <c r="R127" s="9" t="s">
        <v>380</v>
      </c>
      <c r="S127" s="11" t="s">
        <v>35</v>
      </c>
      <c r="T127" s="14"/>
    </row>
    <row r="128" spans="1:20" ht="24" customHeight="1">
      <c r="A128" s="17" t="s">
        <v>630</v>
      </c>
      <c r="B128" s="17" t="s">
        <v>28</v>
      </c>
      <c r="C128" s="17" t="s">
        <v>206</v>
      </c>
      <c r="D128" s="19" t="s">
        <v>704</v>
      </c>
      <c r="E128" s="17" t="s">
        <v>705</v>
      </c>
      <c r="F128" s="14"/>
      <c r="G128" s="19"/>
      <c r="H128" s="19"/>
      <c r="I128" s="29"/>
      <c r="J128" s="19"/>
      <c r="K128" s="29">
        <v>91.61</v>
      </c>
      <c r="L128" s="29"/>
      <c r="M128" s="19"/>
      <c r="N128" s="17" t="s">
        <v>48</v>
      </c>
      <c r="O128" s="11" t="s">
        <v>33</v>
      </c>
      <c r="P128" s="19"/>
      <c r="Q128" s="19"/>
      <c r="R128" s="17" t="s">
        <v>250</v>
      </c>
      <c r="S128" s="17" t="s">
        <v>221</v>
      </c>
      <c r="T128" s="32"/>
    </row>
    <row r="129" spans="1:20" ht="24" customHeight="1">
      <c r="A129" s="17" t="s">
        <v>630</v>
      </c>
      <c r="B129" s="17" t="s">
        <v>28</v>
      </c>
      <c r="C129" s="17" t="s">
        <v>342</v>
      </c>
      <c r="D129" s="19" t="s">
        <v>706</v>
      </c>
      <c r="E129" s="17" t="s">
        <v>707</v>
      </c>
      <c r="F129" s="14"/>
      <c r="G129" s="19"/>
      <c r="H129" s="19"/>
      <c r="I129" s="29"/>
      <c r="J129" s="19"/>
      <c r="K129" s="29">
        <v>90.54</v>
      </c>
      <c r="L129" s="29"/>
      <c r="M129" s="19"/>
      <c r="N129" s="17" t="s">
        <v>32</v>
      </c>
      <c r="O129" s="11" t="s">
        <v>33</v>
      </c>
      <c r="P129" s="19"/>
      <c r="Q129" s="19"/>
      <c r="R129" s="17" t="s">
        <v>250</v>
      </c>
      <c r="S129" s="17" t="s">
        <v>221</v>
      </c>
      <c r="T129" s="32"/>
    </row>
    <row r="130" spans="1:20" ht="24" customHeight="1">
      <c r="A130" s="17" t="s">
        <v>630</v>
      </c>
      <c r="B130" s="17" t="s">
        <v>28</v>
      </c>
      <c r="C130" s="17" t="s">
        <v>352</v>
      </c>
      <c r="D130" s="19" t="s">
        <v>708</v>
      </c>
      <c r="E130" s="17" t="s">
        <v>709</v>
      </c>
      <c r="F130" s="14"/>
      <c r="G130" s="19"/>
      <c r="H130" s="19"/>
      <c r="I130" s="29"/>
      <c r="J130" s="19"/>
      <c r="K130" s="29">
        <v>89.96</v>
      </c>
      <c r="L130" s="29"/>
      <c r="M130" s="19"/>
      <c r="N130" s="17" t="s">
        <v>48</v>
      </c>
      <c r="O130" s="11" t="s">
        <v>33</v>
      </c>
      <c r="P130" s="19"/>
      <c r="Q130" s="19"/>
      <c r="R130" s="17" t="s">
        <v>250</v>
      </c>
      <c r="S130" s="17" t="s">
        <v>221</v>
      </c>
      <c r="T130" s="32"/>
    </row>
    <row r="131" spans="1:20" ht="24" customHeight="1">
      <c r="A131" s="17" t="s">
        <v>630</v>
      </c>
      <c r="B131" s="17" t="s">
        <v>28</v>
      </c>
      <c r="C131" s="17" t="s">
        <v>633</v>
      </c>
      <c r="D131" s="19" t="s">
        <v>710</v>
      </c>
      <c r="E131" s="17" t="s">
        <v>711</v>
      </c>
      <c r="F131" s="14"/>
      <c r="G131" s="19"/>
      <c r="H131" s="19"/>
      <c r="I131" s="29"/>
      <c r="J131" s="19"/>
      <c r="K131" s="29">
        <v>89.28</v>
      </c>
      <c r="L131" s="29"/>
      <c r="M131" s="19"/>
      <c r="N131" s="17" t="s">
        <v>48</v>
      </c>
      <c r="O131" s="11" t="s">
        <v>33</v>
      </c>
      <c r="P131" s="19"/>
      <c r="Q131" s="19"/>
      <c r="R131" s="17" t="s">
        <v>250</v>
      </c>
      <c r="S131" s="17" t="s">
        <v>221</v>
      </c>
      <c r="T131" s="32"/>
    </row>
    <row r="132" spans="1:20" ht="24" customHeight="1">
      <c r="A132" s="17" t="s">
        <v>630</v>
      </c>
      <c r="B132" s="17" t="s">
        <v>28</v>
      </c>
      <c r="C132" s="17" t="s">
        <v>674</v>
      </c>
      <c r="D132" s="19" t="s">
        <v>712</v>
      </c>
      <c r="E132" s="17" t="s">
        <v>713</v>
      </c>
      <c r="F132" s="14"/>
      <c r="G132" s="19"/>
      <c r="H132" s="19"/>
      <c r="I132" s="29"/>
      <c r="J132" s="19"/>
      <c r="K132" s="29">
        <v>87.98</v>
      </c>
      <c r="L132" s="29"/>
      <c r="M132" s="19"/>
      <c r="N132" s="17" t="s">
        <v>48</v>
      </c>
      <c r="O132" s="11" t="s">
        <v>33</v>
      </c>
      <c r="P132" s="19"/>
      <c r="Q132" s="19"/>
      <c r="R132" s="17" t="s">
        <v>250</v>
      </c>
      <c r="S132" s="17" t="s">
        <v>221</v>
      </c>
      <c r="T132" s="32"/>
    </row>
    <row r="133" spans="1:20" ht="24" customHeight="1">
      <c r="A133" s="17" t="s">
        <v>630</v>
      </c>
      <c r="B133" s="17" t="s">
        <v>28</v>
      </c>
      <c r="C133" s="17" t="s">
        <v>640</v>
      </c>
      <c r="D133" s="19" t="s">
        <v>714</v>
      </c>
      <c r="E133" s="17" t="s">
        <v>715</v>
      </c>
      <c r="F133" s="14"/>
      <c r="G133" s="19"/>
      <c r="H133" s="19"/>
      <c r="I133" s="29"/>
      <c r="J133" s="19"/>
      <c r="K133" s="29">
        <v>87.46</v>
      </c>
      <c r="L133" s="29"/>
      <c r="M133" s="19"/>
      <c r="N133" s="17" t="s">
        <v>48</v>
      </c>
      <c r="O133" s="11" t="s">
        <v>33</v>
      </c>
      <c r="P133" s="19"/>
      <c r="Q133" s="19"/>
      <c r="R133" s="17" t="s">
        <v>250</v>
      </c>
      <c r="S133" s="17" t="s">
        <v>221</v>
      </c>
      <c r="T133" s="31" t="s">
        <v>419</v>
      </c>
    </row>
    <row r="134" spans="1:20" ht="24" customHeight="1">
      <c r="A134" s="17" t="s">
        <v>630</v>
      </c>
      <c r="B134" s="17" t="s">
        <v>28</v>
      </c>
      <c r="C134" s="17" t="s">
        <v>291</v>
      </c>
      <c r="D134" s="19" t="s">
        <v>716</v>
      </c>
      <c r="E134" s="17" t="s">
        <v>717</v>
      </c>
      <c r="F134" s="14"/>
      <c r="G134" s="19"/>
      <c r="H134" s="19"/>
      <c r="I134" s="29"/>
      <c r="J134" s="19"/>
      <c r="K134" s="29">
        <v>87.39</v>
      </c>
      <c r="L134" s="29"/>
      <c r="M134" s="19"/>
      <c r="N134" s="17" t="s">
        <v>32</v>
      </c>
      <c r="O134" s="11" t="s">
        <v>33</v>
      </c>
      <c r="P134" s="19"/>
      <c r="Q134" s="19"/>
      <c r="R134" s="17" t="s">
        <v>250</v>
      </c>
      <c r="S134" s="17" t="s">
        <v>221</v>
      </c>
      <c r="T134" s="31" t="s">
        <v>419</v>
      </c>
    </row>
    <row r="135" spans="1:20" ht="24" customHeight="1">
      <c r="A135" s="17" t="s">
        <v>630</v>
      </c>
      <c r="B135" s="17" t="s">
        <v>28</v>
      </c>
      <c r="C135" s="17" t="s">
        <v>633</v>
      </c>
      <c r="D135" s="19" t="s">
        <v>718</v>
      </c>
      <c r="E135" s="17" t="s">
        <v>719</v>
      </c>
      <c r="F135" s="14"/>
      <c r="G135" s="19"/>
      <c r="H135" s="19"/>
      <c r="I135" s="29"/>
      <c r="J135" s="19"/>
      <c r="K135" s="29">
        <v>74.58</v>
      </c>
      <c r="L135" s="29"/>
      <c r="M135" s="19"/>
      <c r="N135" s="17" t="s">
        <v>32</v>
      </c>
      <c r="O135" s="11" t="s">
        <v>33</v>
      </c>
      <c r="P135" s="19"/>
      <c r="Q135" s="19"/>
      <c r="R135" s="17" t="s">
        <v>250</v>
      </c>
      <c r="S135" s="17" t="s">
        <v>221</v>
      </c>
      <c r="T135" s="32"/>
    </row>
    <row r="136" spans="1:20" ht="24" customHeight="1">
      <c r="A136" s="13" t="s">
        <v>720</v>
      </c>
      <c r="B136" s="11" t="s">
        <v>28</v>
      </c>
      <c r="C136" s="11" t="s">
        <v>721</v>
      </c>
      <c r="D136" s="22" t="s">
        <v>722</v>
      </c>
      <c r="E136" s="13" t="s">
        <v>723</v>
      </c>
      <c r="F136" s="14"/>
      <c r="G136" s="22">
        <v>356</v>
      </c>
      <c r="H136" s="15">
        <v>88</v>
      </c>
      <c r="I136" s="28">
        <v>87.8</v>
      </c>
      <c r="J136" s="14">
        <v>40</v>
      </c>
      <c r="K136" s="28">
        <f aca="true" t="shared" si="10" ref="K136:K139">H136*1.5+I136*3+J136*0.5</f>
        <v>415.4</v>
      </c>
      <c r="L136" s="28">
        <f aca="true" t="shared" si="11" ref="L136:L139">G136*0.5+H136*0.75+I136*1.5+J136*0.25</f>
        <v>385.7</v>
      </c>
      <c r="M136" s="14">
        <v>1</v>
      </c>
      <c r="N136" s="11" t="s">
        <v>48</v>
      </c>
      <c r="O136" s="11" t="s">
        <v>33</v>
      </c>
      <c r="P136" s="14"/>
      <c r="Q136" s="14"/>
      <c r="R136" s="35" t="s">
        <v>724</v>
      </c>
      <c r="S136" s="11" t="s">
        <v>35</v>
      </c>
      <c r="T136" s="14"/>
    </row>
    <row r="137" spans="1:20" ht="24" customHeight="1">
      <c r="A137" s="13" t="s">
        <v>720</v>
      </c>
      <c r="B137" s="11" t="s">
        <v>28</v>
      </c>
      <c r="C137" s="11" t="s">
        <v>725</v>
      </c>
      <c r="D137" s="22" t="s">
        <v>726</v>
      </c>
      <c r="E137" s="13" t="s">
        <v>727</v>
      </c>
      <c r="F137" s="14"/>
      <c r="G137" s="22">
        <v>338</v>
      </c>
      <c r="H137" s="15">
        <v>88</v>
      </c>
      <c r="I137" s="28">
        <v>90.4</v>
      </c>
      <c r="J137" s="14">
        <v>35</v>
      </c>
      <c r="K137" s="28">
        <f t="shared" si="10"/>
        <v>420.70000000000005</v>
      </c>
      <c r="L137" s="28">
        <f t="shared" si="11"/>
        <v>379.35</v>
      </c>
      <c r="M137" s="14">
        <v>2</v>
      </c>
      <c r="N137" s="11" t="s">
        <v>48</v>
      </c>
      <c r="O137" s="11" t="s">
        <v>33</v>
      </c>
      <c r="P137" s="14"/>
      <c r="Q137" s="14"/>
      <c r="R137" s="35" t="s">
        <v>728</v>
      </c>
      <c r="S137" s="11" t="s">
        <v>35</v>
      </c>
      <c r="T137" s="14"/>
    </row>
    <row r="138" spans="1:20" ht="24" customHeight="1">
      <c r="A138" s="13" t="s">
        <v>720</v>
      </c>
      <c r="B138" s="11" t="s">
        <v>28</v>
      </c>
      <c r="C138" s="11" t="s">
        <v>217</v>
      </c>
      <c r="D138" s="22" t="s">
        <v>729</v>
      </c>
      <c r="E138" s="13" t="s">
        <v>730</v>
      </c>
      <c r="F138" s="14"/>
      <c r="G138" s="22">
        <v>337</v>
      </c>
      <c r="H138" s="15">
        <v>88</v>
      </c>
      <c r="I138" s="28">
        <v>85.4</v>
      </c>
      <c r="J138" s="14">
        <v>25</v>
      </c>
      <c r="K138" s="28">
        <f t="shared" si="10"/>
        <v>400.70000000000005</v>
      </c>
      <c r="L138" s="28">
        <f t="shared" si="11"/>
        <v>368.85</v>
      </c>
      <c r="M138" s="14">
        <v>3</v>
      </c>
      <c r="N138" s="11" t="s">
        <v>43</v>
      </c>
      <c r="O138" s="11" t="s">
        <v>33</v>
      </c>
      <c r="P138" s="14"/>
      <c r="Q138" s="14"/>
      <c r="R138" s="35" t="s">
        <v>731</v>
      </c>
      <c r="S138" s="11" t="s">
        <v>35</v>
      </c>
      <c r="T138" s="14"/>
    </row>
    <row r="139" spans="1:20" ht="24" customHeight="1">
      <c r="A139" s="13" t="s">
        <v>720</v>
      </c>
      <c r="B139" s="11" t="s">
        <v>28</v>
      </c>
      <c r="C139" s="11" t="s">
        <v>264</v>
      </c>
      <c r="D139" s="22" t="s">
        <v>732</v>
      </c>
      <c r="E139" s="13" t="s">
        <v>733</v>
      </c>
      <c r="F139" s="35" t="s">
        <v>734</v>
      </c>
      <c r="G139" s="22">
        <v>312</v>
      </c>
      <c r="H139" s="15">
        <v>62</v>
      </c>
      <c r="I139" s="28">
        <v>93.4</v>
      </c>
      <c r="J139" s="14">
        <v>56</v>
      </c>
      <c r="K139" s="28">
        <f t="shared" si="10"/>
        <v>401.20000000000005</v>
      </c>
      <c r="L139" s="28">
        <f t="shared" si="11"/>
        <v>356.6</v>
      </c>
      <c r="M139" s="14">
        <v>4</v>
      </c>
      <c r="N139" s="11" t="s">
        <v>32</v>
      </c>
      <c r="O139" s="11" t="s">
        <v>33</v>
      </c>
      <c r="P139" s="14"/>
      <c r="Q139" s="14"/>
      <c r="R139" s="35" t="s">
        <v>355</v>
      </c>
      <c r="S139" s="11" t="s">
        <v>35</v>
      </c>
      <c r="T139" s="14"/>
    </row>
    <row r="140" spans="1:20" ht="24" customHeight="1">
      <c r="A140" s="17" t="s">
        <v>720</v>
      </c>
      <c r="B140" s="17" t="s">
        <v>28</v>
      </c>
      <c r="C140" s="17" t="s">
        <v>217</v>
      </c>
      <c r="D140" s="19" t="s">
        <v>735</v>
      </c>
      <c r="E140" s="17" t="s">
        <v>736</v>
      </c>
      <c r="F140" s="14"/>
      <c r="G140" s="19"/>
      <c r="H140" s="19"/>
      <c r="I140" s="29"/>
      <c r="J140" s="19"/>
      <c r="K140" s="29">
        <v>89.43</v>
      </c>
      <c r="L140" s="29"/>
      <c r="M140" s="19"/>
      <c r="N140" s="17" t="s">
        <v>32</v>
      </c>
      <c r="O140" s="11" t="s">
        <v>33</v>
      </c>
      <c r="P140" s="19"/>
      <c r="Q140" s="19"/>
      <c r="R140" s="17" t="s">
        <v>250</v>
      </c>
      <c r="S140" s="17" t="s">
        <v>221</v>
      </c>
      <c r="T140" s="32"/>
    </row>
    <row r="141" spans="1:20" ht="12.75">
      <c r="A141" s="37"/>
      <c r="B141" s="37"/>
      <c r="C141" s="37"/>
      <c r="D141" s="38"/>
      <c r="E141" s="38"/>
      <c r="F141" s="39"/>
      <c r="G141" s="38"/>
      <c r="H141" s="38"/>
      <c r="I141" s="41"/>
      <c r="J141" s="38"/>
      <c r="K141" s="41"/>
      <c r="L141" s="41"/>
      <c r="M141" s="38"/>
      <c r="N141" s="38"/>
      <c r="O141" s="42"/>
      <c r="P141" s="38"/>
      <c r="Q141" s="38"/>
      <c r="R141" s="38"/>
      <c r="S141" s="38"/>
      <c r="T141" s="43"/>
    </row>
    <row r="142" spans="1:20" ht="15" customHeight="1">
      <c r="A142" s="40" t="s">
        <v>384</v>
      </c>
      <c r="B142" s="40"/>
      <c r="C142" s="40"/>
      <c r="D142" s="40"/>
      <c r="E142" s="40"/>
      <c r="F142" s="40"/>
      <c r="G142" s="40"/>
      <c r="H142" s="40"/>
      <c r="I142" s="40"/>
      <c r="J142" s="40"/>
      <c r="K142" s="40"/>
      <c r="L142" s="40"/>
      <c r="M142" s="40"/>
      <c r="N142" s="40"/>
      <c r="O142" s="40"/>
      <c r="P142" s="40"/>
      <c r="Q142" s="40"/>
      <c r="R142" s="40"/>
      <c r="S142" s="40"/>
      <c r="T142" s="44"/>
    </row>
  </sheetData>
  <sheetProtection/>
  <autoFilter ref="A3:T140"/>
  <mergeCells count="18">
    <mergeCell ref="A1:F1"/>
    <mergeCell ref="J1:N1"/>
    <mergeCell ref="H2:K2"/>
    <mergeCell ref="A142:S142"/>
    <mergeCell ref="A2:A3"/>
    <mergeCell ref="B2:B3"/>
    <mergeCell ref="D2:D3"/>
    <mergeCell ref="E2:E3"/>
    <mergeCell ref="F2:F3"/>
    <mergeCell ref="G2:G3"/>
    <mergeCell ref="L2:L3"/>
    <mergeCell ref="M2:M3"/>
    <mergeCell ref="N2:N3"/>
    <mergeCell ref="O2:O3"/>
    <mergeCell ref="P2:P3"/>
    <mergeCell ref="Q2:Q3"/>
    <mergeCell ref="S2:S3"/>
    <mergeCell ref="T2:T3"/>
  </mergeCells>
  <printOptions horizontalCentered="1"/>
  <pageMargins left="0.2361111111111111" right="0.19652777777777777" top="1.1416666666666666" bottom="0.3145833333333333" header="0.5506944444444445" footer="0.15694444444444444"/>
  <pageSetup fitToHeight="0" fitToWidth="1" horizontalDpi="600" verticalDpi="600" orientation="landscape" paperSize="9" scale="90"/>
  <headerFooter alignWithMargins="0">
    <oddHeader>&amp;L&amp;"宋体,加粗"&amp;14附件6：&amp;C&amp;"黑体,常规"&amp;14西北农林科技大学
&amp;16 2019年硕士研究生复试成绩、录取情况汇总表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2019-03-07T02:32:49Z</cp:lastPrinted>
  <dcterms:created xsi:type="dcterms:W3CDTF">2005-03-29T01:57:24Z</dcterms:created>
  <dcterms:modified xsi:type="dcterms:W3CDTF">2019-04-15T03:37:03Z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