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学硕" sheetId="1" r:id="rId1"/>
    <sheet name="专硕" sheetId="2" r:id="rId2"/>
  </sheets>
  <definedNames>
    <definedName name="_xlnm.Print_Area" localSheetId="1">'专硕'!$A$1:$T$23</definedName>
    <definedName name="_xlnm.Print_Titles" localSheetId="0">'学硕'!$2:$3</definedName>
    <definedName name="_xlnm.Print_Titles" localSheetId="1">'专硕'!$2:$3</definedName>
    <definedName name="_xlnm.Print_Area" localSheetId="0">'学硕'!$A$1:$T$30</definedName>
  </definedNames>
  <calcPr fullCalcOnLoad="1"/>
</workbook>
</file>

<file path=xl/sharedStrings.xml><?xml version="1.0" encoding="utf-8"?>
<sst xmlns="http://schemas.openxmlformats.org/spreadsheetml/2006/main" count="450" uniqueCount="170">
  <si>
    <t>学院（所）名称（盖章）：葡萄酒学院</t>
  </si>
  <si>
    <r>
      <t>拟录取总人数:</t>
    </r>
    <r>
      <rPr>
        <sz val="10"/>
        <color indexed="8"/>
        <rFont val="宋体"/>
        <family val="0"/>
      </rPr>
      <t>26</t>
    </r>
  </si>
  <si>
    <t>负责人签名：</t>
  </si>
  <si>
    <t>拟录取专业名称</t>
  </si>
  <si>
    <t>学习方式（全日制/非全日制）</t>
  </si>
  <si>
    <t>指导教师</t>
  </si>
  <si>
    <t>准考证号</t>
  </si>
  <si>
    <t>考生姓名</t>
  </si>
  <si>
    <t>调剂标记</t>
  </si>
  <si>
    <t>初试总成绩</t>
  </si>
  <si>
    <t>复试</t>
  </si>
  <si>
    <t>总成绩</t>
  </si>
  <si>
    <t>总成绩排名</t>
  </si>
  <si>
    <t>四六级通过情况</t>
  </si>
  <si>
    <t>拟录取类别</t>
  </si>
  <si>
    <t>专项计划</t>
  </si>
  <si>
    <t>定向就业单位所在地码(仅录取为在职考生填写)</t>
  </si>
  <si>
    <t>所在单位</t>
  </si>
  <si>
    <t>是否调档</t>
  </si>
  <si>
    <t>备注</t>
  </si>
  <si>
    <t>笔试成绩</t>
  </si>
  <si>
    <t>面试成绩</t>
  </si>
  <si>
    <t>听力成绩</t>
  </si>
  <si>
    <t>复试成绩</t>
  </si>
  <si>
    <t>（非在职研究生填写档案所在单位；在职研究生填写定向就业单位）</t>
  </si>
  <si>
    <t>葡萄与葡萄酒学</t>
  </si>
  <si>
    <t>全日制</t>
  </si>
  <si>
    <t>韩富亮</t>
  </si>
  <si>
    <t>107129137093538</t>
  </si>
  <si>
    <t>岳文秀</t>
  </si>
  <si>
    <t>六级</t>
  </si>
  <si>
    <t>非定向就业</t>
  </si>
  <si>
    <t>山东农业大学</t>
  </si>
  <si>
    <t>是</t>
  </si>
  <si>
    <t>孟江飞</t>
  </si>
  <si>
    <t>107129137023522</t>
  </si>
  <si>
    <t>冯铭鑫</t>
  </si>
  <si>
    <t>四级</t>
  </si>
  <si>
    <t>青岛农业大学</t>
  </si>
  <si>
    <t>陶永胜</t>
  </si>
  <si>
    <t>107129161150477</t>
  </si>
  <si>
    <t>李悦琦</t>
  </si>
  <si>
    <t>西北农林科技大学</t>
  </si>
  <si>
    <t>惠竹梅</t>
  </si>
  <si>
    <t>107129162063519</t>
  </si>
  <si>
    <t>赵佳琪</t>
  </si>
  <si>
    <t>甘肃农业大学</t>
  </si>
  <si>
    <t>靳国杰</t>
  </si>
  <si>
    <t>107129113153576</t>
  </si>
  <si>
    <t>张家瑞</t>
  </si>
  <si>
    <t>河北科技大学</t>
  </si>
  <si>
    <t>夏令营学生</t>
  </si>
  <si>
    <t>宋育阳</t>
  </si>
  <si>
    <t>107129137023573</t>
  </si>
  <si>
    <t>孙广玲</t>
  </si>
  <si>
    <t>袁春龙</t>
  </si>
  <si>
    <t>107129132113597</t>
  </si>
  <si>
    <t>袁佳璐</t>
  </si>
  <si>
    <t>南京财经大学</t>
  </si>
  <si>
    <t>刘延琳</t>
  </si>
  <si>
    <t>107129137023551</t>
  </si>
  <si>
    <t>房楠楠</t>
  </si>
  <si>
    <t>王华</t>
  </si>
  <si>
    <t>107129107498458</t>
  </si>
  <si>
    <t>施雪晴</t>
  </si>
  <si>
    <t>宁夏大学</t>
  </si>
  <si>
    <t>107129107128459</t>
  </si>
  <si>
    <t>朱子健</t>
  </si>
  <si>
    <t>郭安鹊</t>
  </si>
  <si>
    <t>107129107128460</t>
  </si>
  <si>
    <t>彭晶晶</t>
  </si>
  <si>
    <t>李运奎</t>
  </si>
  <si>
    <t>107129107128461</t>
  </si>
  <si>
    <t>吴璐璐</t>
  </si>
  <si>
    <t>刘树文</t>
  </si>
  <si>
    <t>107129107498462</t>
  </si>
  <si>
    <t>迟伟</t>
  </si>
  <si>
    <t>李华</t>
  </si>
  <si>
    <t>107129107498463</t>
  </si>
  <si>
    <t>丁银霆</t>
  </si>
  <si>
    <t>107129107128464</t>
  </si>
  <si>
    <t>曲睿</t>
  </si>
  <si>
    <t>107129104348465</t>
  </si>
  <si>
    <t>李娜</t>
  </si>
  <si>
    <t>刘旭</t>
  </si>
  <si>
    <t>107129107128466</t>
  </si>
  <si>
    <t>苏周晨星</t>
  </si>
  <si>
    <t>107129107128467</t>
  </si>
  <si>
    <t>丁思悦</t>
  </si>
  <si>
    <t>107129107128468</t>
  </si>
  <si>
    <t>薛施锦</t>
  </si>
  <si>
    <t>秦义</t>
  </si>
  <si>
    <t>107129107128469</t>
  </si>
  <si>
    <t>任晓娜</t>
  </si>
  <si>
    <t>房玉林</t>
  </si>
  <si>
    <t>107129107128470</t>
  </si>
  <si>
    <t>王婉妮</t>
  </si>
  <si>
    <t>杨晓兵</t>
  </si>
  <si>
    <t>107129107128471</t>
  </si>
  <si>
    <t>张梦瑶</t>
  </si>
  <si>
    <t>107129107128472</t>
  </si>
  <si>
    <t>王志磊</t>
  </si>
  <si>
    <t>107129107128473</t>
  </si>
  <si>
    <t>李子玉</t>
  </si>
  <si>
    <t>107129107128474</t>
  </si>
  <si>
    <t>王文</t>
  </si>
  <si>
    <t>107129107128475</t>
  </si>
  <si>
    <t>靳旭乔</t>
  </si>
  <si>
    <t>年        月        日</t>
  </si>
  <si>
    <r>
      <t>拟录取总人数:</t>
    </r>
    <r>
      <rPr>
        <sz val="10"/>
        <color indexed="8"/>
        <rFont val="宋体"/>
        <family val="0"/>
      </rPr>
      <t>17</t>
    </r>
  </si>
  <si>
    <t>食品工程</t>
  </si>
  <si>
    <t>107129164015200</t>
  </si>
  <si>
    <t>魏梦媛</t>
  </si>
  <si>
    <t>北方民族大学</t>
  </si>
  <si>
    <t>105049210935617</t>
  </si>
  <si>
    <t>王一贺</t>
  </si>
  <si>
    <t>外校调剂</t>
  </si>
  <si>
    <t>东北农业大学</t>
  </si>
  <si>
    <t>107129137095205</t>
  </si>
  <si>
    <t>江晓楠</t>
  </si>
  <si>
    <t>107129143083464</t>
  </si>
  <si>
    <t>张瑞霞</t>
  </si>
  <si>
    <t>校内调剂</t>
  </si>
  <si>
    <t>中南林业科技大学</t>
  </si>
  <si>
    <t>107129164015204</t>
  </si>
  <si>
    <t>綦嘉丽</t>
  </si>
  <si>
    <t>杨继红</t>
  </si>
  <si>
    <t>107129161150459</t>
  </si>
  <si>
    <t>常馨佳</t>
  </si>
  <si>
    <t>100199042087258</t>
  </si>
  <si>
    <t>王一凡</t>
  </si>
  <si>
    <t>华中农业大学</t>
  </si>
  <si>
    <t>107129114053404</t>
  </si>
  <si>
    <t>刘俊丽</t>
  </si>
  <si>
    <t>中北大学</t>
  </si>
  <si>
    <t>107129134055206</t>
  </si>
  <si>
    <t>邱子轩</t>
  </si>
  <si>
    <t>安徽工业大学</t>
  </si>
  <si>
    <t>105049210935584</t>
  </si>
  <si>
    <t>王灿</t>
  </si>
  <si>
    <t>河南工业大学</t>
  </si>
  <si>
    <t>107129150165198</t>
  </si>
  <si>
    <t>樊文静</t>
  </si>
  <si>
    <t>重庆三峡学院</t>
  </si>
  <si>
    <t>100199036015201</t>
  </si>
  <si>
    <t>李琳</t>
  </si>
  <si>
    <t>南昌大学</t>
  </si>
  <si>
    <t>107129161150947</t>
  </si>
  <si>
    <t>杜晨曦</t>
  </si>
  <si>
    <t>西安建筑科技大学</t>
  </si>
  <si>
    <t>107129141015197</t>
  </si>
  <si>
    <t>刘润雨</t>
  </si>
  <si>
    <t>河南牧业经济学院</t>
  </si>
  <si>
    <t>107129161150946</t>
  </si>
  <si>
    <t>常伟</t>
  </si>
  <si>
    <t>无</t>
  </si>
  <si>
    <t>宝鸡市人力资源和社会保障局</t>
  </si>
  <si>
    <t>107129134015203</t>
  </si>
  <si>
    <t>聂楷林</t>
  </si>
  <si>
    <t>安徽农业大学</t>
  </si>
  <si>
    <t>107129137075193</t>
  </si>
  <si>
    <t>曹栋杰</t>
  </si>
  <si>
    <t>青岛市城阳区人才交流服务中心</t>
  </si>
  <si>
    <t>106109085223911</t>
  </si>
  <si>
    <t>方雪晨</t>
  </si>
  <si>
    <t>烟台大学</t>
  </si>
  <si>
    <t>递补</t>
  </si>
  <si>
    <t>100199043077449</t>
  </si>
  <si>
    <t>孙静文</t>
  </si>
  <si>
    <t>湖南农业大学东方科技学院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</si>
</sst>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0"/>
      <color indexed="8"/>
      <name val="Calibri"/>
      <family val="2"/>
    </font>
    <font>
      <sz val="10"/>
      <name val="Calibri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9"/>
      <name val="宋体"/>
      <family val="0"/>
    </font>
    <font>
      <sz val="9"/>
      <name val="Calibri"/>
      <family val="2"/>
    </font>
    <font>
      <sz val="11"/>
      <name val="Times New Roman"/>
      <family val="1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25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sz val="18"/>
      <color indexed="54"/>
      <name val="宋体"/>
      <family val="0"/>
    </font>
    <font>
      <u val="single"/>
      <sz val="12"/>
      <color indexed="30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  <font>
      <sz val="10"/>
      <color theme="1"/>
      <name val="Calibri"/>
      <family val="0"/>
    </font>
    <font>
      <sz val="10"/>
      <color rgb="FF000000"/>
      <name val="宋体"/>
      <family val="0"/>
    </font>
    <font>
      <sz val="10"/>
      <color rgb="FF000000"/>
      <name val="Calibri"/>
      <family val="2"/>
    </font>
    <font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48" fillId="0" borderId="0" xfId="0" applyFont="1" applyFill="1" applyAlignment="1">
      <alignment horizontal="center" vertical="center"/>
    </xf>
    <xf numFmtId="0" fontId="48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/>
    </xf>
    <xf numFmtId="0" fontId="48" fillId="0" borderId="0" xfId="0" applyFont="1" applyFill="1" applyAlignment="1">
      <alignment/>
    </xf>
    <xf numFmtId="0" fontId="48" fillId="0" borderId="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/>
    </xf>
    <xf numFmtId="1" fontId="4" fillId="0" borderId="10" xfId="0" applyNumberFormat="1" applyFont="1" applyFill="1" applyBorder="1" applyAlignment="1">
      <alignment vertical="center" wrapText="1"/>
    </xf>
    <xf numFmtId="1" fontId="49" fillId="0" borderId="10" xfId="0" applyNumberFormat="1" applyFont="1" applyFill="1" applyBorder="1" applyAlignment="1">
      <alignment vertical="center"/>
    </xf>
    <xf numFmtId="1" fontId="49" fillId="0" borderId="10" xfId="0" applyNumberFormat="1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justify" vertical="center"/>
    </xf>
    <xf numFmtId="0" fontId="48" fillId="0" borderId="10" xfId="0" applyFont="1" applyFill="1" applyBorder="1" applyAlignment="1">
      <alignment wrapText="1"/>
    </xf>
    <xf numFmtId="0" fontId="51" fillId="0" borderId="10" xfId="0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justify" vertical="center"/>
    </xf>
    <xf numFmtId="0" fontId="4" fillId="0" borderId="10" xfId="0" applyFont="1" applyFill="1" applyBorder="1" applyAlignment="1">
      <alignment horizontal="right" vertical="center"/>
    </xf>
    <xf numFmtId="0" fontId="2" fillId="0" borderId="10" xfId="0" applyFont="1" applyFill="1" applyBorder="1" applyAlignment="1">
      <alignment/>
    </xf>
    <xf numFmtId="1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wrapText="1"/>
    </xf>
    <xf numFmtId="0" fontId="48" fillId="0" borderId="0" xfId="0" applyFont="1" applyFill="1" applyBorder="1" applyAlignment="1">
      <alignment/>
    </xf>
    <xf numFmtId="0" fontId="48" fillId="0" borderId="13" xfId="0" applyFont="1" applyFill="1" applyBorder="1" applyAlignment="1">
      <alignment horizontal="left" vertical="center"/>
    </xf>
    <xf numFmtId="0" fontId="48" fillId="0" borderId="0" xfId="0" applyFont="1" applyFill="1" applyBorder="1" applyAlignment="1">
      <alignment vertical="center"/>
    </xf>
    <xf numFmtId="0" fontId="52" fillId="0" borderId="10" xfId="0" applyFont="1" applyFill="1" applyBorder="1" applyAlignment="1">
      <alignment horizontal="center" vertical="center" wrapText="1"/>
    </xf>
    <xf numFmtId="2" fontId="48" fillId="0" borderId="10" xfId="0" applyNumberFormat="1" applyFont="1" applyFill="1" applyBorder="1" applyAlignment="1">
      <alignment/>
    </xf>
    <xf numFmtId="1" fontId="49" fillId="0" borderId="10" xfId="0" applyNumberFormat="1" applyFont="1" applyFill="1" applyBorder="1" applyAlignment="1">
      <alignment vertical="center" wrapText="1"/>
    </xf>
    <xf numFmtId="0" fontId="52" fillId="0" borderId="10" xfId="0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vertical="center" wrapText="1"/>
    </xf>
    <xf numFmtId="0" fontId="48" fillId="0" borderId="0" xfId="0" applyFont="1" applyFill="1" applyAlignment="1">
      <alignment horizontal="center" vertical="center"/>
    </xf>
    <xf numFmtId="0" fontId="48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/>
    </xf>
    <xf numFmtId="2" fontId="48" fillId="0" borderId="0" xfId="0" applyNumberFormat="1" applyFont="1" applyFill="1" applyAlignment="1">
      <alignment/>
    </xf>
    <xf numFmtId="0" fontId="48" fillId="0" borderId="0" xfId="0" applyFont="1" applyFill="1" applyBorder="1" applyAlignment="1">
      <alignment horizontal="center" vertical="center"/>
    </xf>
    <xf numFmtId="0" fontId="48" fillId="0" borderId="11" xfId="0" applyFont="1" applyFill="1" applyBorder="1" applyAlignment="1">
      <alignment horizontal="center" vertical="center" wrapText="1"/>
    </xf>
    <xf numFmtId="0" fontId="48" fillId="0" borderId="14" xfId="0" applyFont="1" applyFill="1" applyBorder="1" applyAlignment="1">
      <alignment horizontal="center" vertical="center" wrapText="1"/>
    </xf>
    <xf numFmtId="0" fontId="48" fillId="0" borderId="15" xfId="0" applyFont="1" applyFill="1" applyBorder="1" applyAlignment="1">
      <alignment horizontal="center" vertical="center" wrapText="1"/>
    </xf>
    <xf numFmtId="0" fontId="48" fillId="0" borderId="16" xfId="0" applyFont="1" applyFill="1" applyBorder="1" applyAlignment="1">
      <alignment horizontal="center" vertical="center" wrapText="1"/>
    </xf>
    <xf numFmtId="0" fontId="48" fillId="0" borderId="17" xfId="0" applyFont="1" applyFill="1" applyBorder="1" applyAlignment="1">
      <alignment horizontal="center" vertical="center" wrapText="1"/>
    </xf>
    <xf numFmtId="0" fontId="48" fillId="0" borderId="18" xfId="0" applyFont="1" applyFill="1" applyBorder="1" applyAlignment="1">
      <alignment horizontal="center" vertical="center" wrapText="1"/>
    </xf>
    <xf numFmtId="0" fontId="48" fillId="0" borderId="19" xfId="0" applyFont="1" applyFill="1" applyBorder="1" applyAlignment="1">
      <alignment horizontal="center" vertical="center" wrapText="1"/>
    </xf>
    <xf numFmtId="0" fontId="48" fillId="0" borderId="17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1" fontId="8" fillId="0" borderId="10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1" fontId="8" fillId="0" borderId="10" xfId="0" applyNumberFormat="1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vertical="center" wrapText="1"/>
    </xf>
    <xf numFmtId="0" fontId="48" fillId="0" borderId="10" xfId="0" applyFont="1" applyFill="1" applyBorder="1" applyAlignment="1">
      <alignment/>
    </xf>
    <xf numFmtId="0" fontId="48" fillId="0" borderId="0" xfId="0" applyFont="1" applyFill="1" applyBorder="1" applyAlignment="1">
      <alignment/>
    </xf>
    <xf numFmtId="0" fontId="48" fillId="0" borderId="13" xfId="0" applyFont="1" applyFill="1" applyBorder="1" applyAlignment="1">
      <alignment horizontal="left" vertical="center"/>
    </xf>
    <xf numFmtId="0" fontId="48" fillId="0" borderId="0" xfId="0" applyFont="1" applyFill="1" applyBorder="1" applyAlignment="1">
      <alignment vertical="center"/>
    </xf>
    <xf numFmtId="0" fontId="48" fillId="0" borderId="20" xfId="0" applyFont="1" applyFill="1" applyBorder="1" applyAlignment="1">
      <alignment horizontal="center" vertical="center" wrapText="1"/>
    </xf>
    <xf numFmtId="0" fontId="48" fillId="0" borderId="21" xfId="0" applyFont="1" applyFill="1" applyBorder="1" applyAlignment="1">
      <alignment horizontal="center" vertical="center" wrapText="1"/>
    </xf>
    <xf numFmtId="2" fontId="48" fillId="0" borderId="11" xfId="0" applyNumberFormat="1" applyFont="1" applyFill="1" applyBorder="1" applyAlignment="1">
      <alignment horizontal="center" vertical="center" wrapText="1"/>
    </xf>
    <xf numFmtId="2" fontId="48" fillId="0" borderId="17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right" vertical="center" wrapText="1"/>
    </xf>
    <xf numFmtId="2" fontId="48" fillId="0" borderId="0" xfId="0" applyNumberFormat="1" applyFont="1" applyFill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30"/>
  <sheetViews>
    <sheetView tabSelected="1" workbookViewId="0" topLeftCell="A1">
      <selection activeCell="C2" sqref="C2:C3"/>
    </sheetView>
  </sheetViews>
  <sheetFormatPr defaultColWidth="9.00390625" defaultRowHeight="14.25"/>
  <cols>
    <col min="1" max="1" width="7.50390625" style="34" customWidth="1"/>
    <col min="2" max="2" width="7.75390625" style="34" customWidth="1"/>
    <col min="3" max="3" width="7.25390625" style="34" customWidth="1"/>
    <col min="4" max="4" width="10.25390625" style="34" customWidth="1"/>
    <col min="5" max="5" width="6.375" style="34" customWidth="1"/>
    <col min="6" max="6" width="4.25390625" style="4" customWidth="1"/>
    <col min="7" max="7" width="5.375" style="34" customWidth="1"/>
    <col min="8" max="8" width="3.75390625" style="34" customWidth="1"/>
    <col min="9" max="9" width="4.625" style="34" customWidth="1"/>
    <col min="10" max="10" width="4.00390625" style="34" customWidth="1"/>
    <col min="11" max="11" width="5.25390625" style="34" customWidth="1"/>
    <col min="12" max="12" width="5.625" style="35" customWidth="1"/>
    <col min="13" max="13" width="4.625" style="34" customWidth="1"/>
    <col min="14" max="14" width="4.125" style="34" customWidth="1"/>
    <col min="15" max="15" width="5.50390625" style="34" customWidth="1"/>
    <col min="16" max="16" width="3.50390625" style="34" customWidth="1"/>
    <col min="17" max="17" width="8.375" style="34" customWidth="1"/>
    <col min="18" max="18" width="13.375" style="34" customWidth="1"/>
    <col min="19" max="19" width="3.25390625" style="34" customWidth="1"/>
    <col min="20" max="20" width="6.75390625" style="34" customWidth="1"/>
    <col min="21" max="16384" width="9.00390625" style="34" customWidth="1"/>
  </cols>
  <sheetData>
    <row r="1" spans="1:18" s="32" customFormat="1" ht="16.5" customHeight="1">
      <c r="A1" s="36" t="s">
        <v>0</v>
      </c>
      <c r="B1" s="36"/>
      <c r="C1" s="36"/>
      <c r="D1" s="36"/>
      <c r="E1" s="36"/>
      <c r="F1" s="36"/>
      <c r="J1" s="54" t="s">
        <v>1</v>
      </c>
      <c r="K1" s="54"/>
      <c r="L1" s="54"/>
      <c r="M1" s="54"/>
      <c r="N1" s="54"/>
      <c r="O1" s="55"/>
      <c r="P1" s="55"/>
      <c r="Q1" s="55"/>
      <c r="R1" s="32" t="s">
        <v>2</v>
      </c>
    </row>
    <row r="2" spans="1:20" s="32" customFormat="1" ht="30" customHeight="1">
      <c r="A2" s="37" t="s">
        <v>3</v>
      </c>
      <c r="B2" s="37" t="s">
        <v>4</v>
      </c>
      <c r="C2" s="38" t="s">
        <v>5</v>
      </c>
      <c r="D2" s="39" t="s">
        <v>6</v>
      </c>
      <c r="E2" s="37" t="s">
        <v>7</v>
      </c>
      <c r="F2" s="7" t="s">
        <v>8</v>
      </c>
      <c r="G2" s="37" t="s">
        <v>9</v>
      </c>
      <c r="H2" s="40" t="s">
        <v>10</v>
      </c>
      <c r="I2" s="56"/>
      <c r="J2" s="56"/>
      <c r="K2" s="57"/>
      <c r="L2" s="58" t="s">
        <v>11</v>
      </c>
      <c r="M2" s="37" t="s">
        <v>12</v>
      </c>
      <c r="N2" s="37" t="s">
        <v>13</v>
      </c>
      <c r="O2" s="37" t="s">
        <v>14</v>
      </c>
      <c r="P2" s="37" t="s">
        <v>15</v>
      </c>
      <c r="Q2" s="37" t="s">
        <v>16</v>
      </c>
      <c r="R2" s="45" t="s">
        <v>17</v>
      </c>
      <c r="S2" s="37" t="s">
        <v>18</v>
      </c>
      <c r="T2" s="37" t="s">
        <v>19</v>
      </c>
    </row>
    <row r="3" spans="1:20" s="33" customFormat="1" ht="66" customHeight="1">
      <c r="A3" s="41"/>
      <c r="B3" s="41"/>
      <c r="C3" s="42"/>
      <c r="D3" s="43"/>
      <c r="E3" s="41"/>
      <c r="F3" s="44"/>
      <c r="G3" s="41"/>
      <c r="H3" s="45" t="s">
        <v>20</v>
      </c>
      <c r="I3" s="45" t="s">
        <v>21</v>
      </c>
      <c r="J3" s="45" t="s">
        <v>22</v>
      </c>
      <c r="K3" s="45" t="s">
        <v>23</v>
      </c>
      <c r="L3" s="59"/>
      <c r="M3" s="41"/>
      <c r="N3" s="41"/>
      <c r="O3" s="41"/>
      <c r="P3" s="41"/>
      <c r="Q3" s="41"/>
      <c r="R3" s="51" t="s">
        <v>24</v>
      </c>
      <c r="S3" s="41"/>
      <c r="T3" s="41"/>
    </row>
    <row r="4" spans="1:20" s="3" customFormat="1" ht="24.75" customHeight="1">
      <c r="A4" s="46" t="s">
        <v>25</v>
      </c>
      <c r="B4" s="46" t="s">
        <v>26</v>
      </c>
      <c r="C4" s="20" t="s">
        <v>27</v>
      </c>
      <c r="D4" s="46" t="s">
        <v>28</v>
      </c>
      <c r="E4" s="47" t="s">
        <v>29</v>
      </c>
      <c r="F4" s="20"/>
      <c r="G4" s="48">
        <v>372</v>
      </c>
      <c r="H4" s="48">
        <v>90</v>
      </c>
      <c r="I4" s="48">
        <v>85.4</v>
      </c>
      <c r="J4" s="48">
        <v>40</v>
      </c>
      <c r="K4" s="48">
        <f aca="true" t="shared" si="0" ref="K4:K11">J4*0.5+I4*3+H4*1.5</f>
        <v>411.20000000000005</v>
      </c>
      <c r="L4" s="48">
        <f aca="true" t="shared" si="1" ref="L4:L11">K4*0.5+G4*0.5</f>
        <v>391.6</v>
      </c>
      <c r="M4" s="20">
        <v>1</v>
      </c>
      <c r="N4" s="20" t="s">
        <v>30</v>
      </c>
      <c r="O4" s="22" t="s">
        <v>31</v>
      </c>
      <c r="P4" s="22"/>
      <c r="Q4" s="22"/>
      <c r="R4" s="46" t="s">
        <v>32</v>
      </c>
      <c r="S4" s="20" t="s">
        <v>33</v>
      </c>
      <c r="T4" s="20"/>
    </row>
    <row r="5" spans="1:20" s="3" customFormat="1" ht="24.75" customHeight="1">
      <c r="A5" s="46" t="s">
        <v>25</v>
      </c>
      <c r="B5" s="46" t="s">
        <v>26</v>
      </c>
      <c r="C5" s="20" t="s">
        <v>34</v>
      </c>
      <c r="D5" s="46" t="s">
        <v>35</v>
      </c>
      <c r="E5" s="47" t="s">
        <v>36</v>
      </c>
      <c r="F5" s="20"/>
      <c r="G5" s="48">
        <v>372</v>
      </c>
      <c r="H5" s="48">
        <v>74</v>
      </c>
      <c r="I5" s="48">
        <v>88.1</v>
      </c>
      <c r="J5" s="48">
        <v>37</v>
      </c>
      <c r="K5" s="48">
        <f t="shared" si="0"/>
        <v>393.79999999999995</v>
      </c>
      <c r="L5" s="48">
        <f t="shared" si="1"/>
        <v>382.9</v>
      </c>
      <c r="M5" s="20">
        <v>2</v>
      </c>
      <c r="N5" s="20" t="s">
        <v>37</v>
      </c>
      <c r="O5" s="22" t="s">
        <v>31</v>
      </c>
      <c r="P5" s="22"/>
      <c r="Q5" s="22"/>
      <c r="R5" s="46" t="s">
        <v>38</v>
      </c>
      <c r="S5" s="20" t="s">
        <v>33</v>
      </c>
      <c r="T5" s="20"/>
    </row>
    <row r="6" spans="1:20" s="3" customFormat="1" ht="24.75" customHeight="1">
      <c r="A6" s="46" t="s">
        <v>25</v>
      </c>
      <c r="B6" s="46" t="s">
        <v>26</v>
      </c>
      <c r="C6" s="20" t="s">
        <v>39</v>
      </c>
      <c r="D6" s="46" t="s">
        <v>40</v>
      </c>
      <c r="E6" s="47" t="s">
        <v>41</v>
      </c>
      <c r="F6" s="20"/>
      <c r="G6" s="48">
        <v>371</v>
      </c>
      <c r="H6" s="48">
        <v>61</v>
      </c>
      <c r="I6" s="48">
        <v>91.3</v>
      </c>
      <c r="J6" s="48">
        <v>48</v>
      </c>
      <c r="K6" s="48">
        <f t="shared" si="0"/>
        <v>389.4</v>
      </c>
      <c r="L6" s="48">
        <f t="shared" si="1"/>
        <v>380.2</v>
      </c>
      <c r="M6" s="20">
        <v>3</v>
      </c>
      <c r="N6" s="20" t="s">
        <v>30</v>
      </c>
      <c r="O6" s="22" t="s">
        <v>31</v>
      </c>
      <c r="P6" s="22"/>
      <c r="Q6" s="22"/>
      <c r="R6" s="46" t="s">
        <v>42</v>
      </c>
      <c r="S6" s="20"/>
      <c r="T6" s="20"/>
    </row>
    <row r="7" spans="1:20" s="3" customFormat="1" ht="24.75" customHeight="1">
      <c r="A7" s="46" t="s">
        <v>25</v>
      </c>
      <c r="B7" s="46" t="s">
        <v>26</v>
      </c>
      <c r="C7" s="20" t="s">
        <v>43</v>
      </c>
      <c r="D7" s="46" t="s">
        <v>44</v>
      </c>
      <c r="E7" s="47" t="s">
        <v>45</v>
      </c>
      <c r="F7" s="20"/>
      <c r="G7" s="48">
        <v>362</v>
      </c>
      <c r="H7" s="48">
        <v>67</v>
      </c>
      <c r="I7" s="48">
        <v>91.5</v>
      </c>
      <c r="J7" s="48">
        <v>37</v>
      </c>
      <c r="K7" s="48">
        <f t="shared" si="0"/>
        <v>393.5</v>
      </c>
      <c r="L7" s="48">
        <f t="shared" si="1"/>
        <v>377.75</v>
      </c>
      <c r="M7" s="20">
        <v>4</v>
      </c>
      <c r="N7" s="20" t="s">
        <v>30</v>
      </c>
      <c r="O7" s="22" t="s">
        <v>31</v>
      </c>
      <c r="P7" s="22"/>
      <c r="Q7" s="22"/>
      <c r="R7" s="46" t="s">
        <v>46</v>
      </c>
      <c r="S7" s="20" t="s">
        <v>33</v>
      </c>
      <c r="T7" s="20"/>
    </row>
    <row r="8" spans="1:20" s="3" customFormat="1" ht="24.75" customHeight="1">
      <c r="A8" s="46" t="s">
        <v>25</v>
      </c>
      <c r="B8" s="46" t="s">
        <v>26</v>
      </c>
      <c r="C8" s="20" t="s">
        <v>47</v>
      </c>
      <c r="D8" s="46" t="s">
        <v>48</v>
      </c>
      <c r="E8" s="47" t="s">
        <v>49</v>
      </c>
      <c r="F8" s="20"/>
      <c r="G8" s="48">
        <v>351</v>
      </c>
      <c r="H8" s="48">
        <v>74</v>
      </c>
      <c r="I8" s="48">
        <v>87.3</v>
      </c>
      <c r="J8" s="48">
        <v>32</v>
      </c>
      <c r="K8" s="48">
        <f t="shared" si="0"/>
        <v>388.9</v>
      </c>
      <c r="L8" s="48">
        <f t="shared" si="1"/>
        <v>369.95</v>
      </c>
      <c r="M8" s="20">
        <v>5</v>
      </c>
      <c r="N8" s="20" t="s">
        <v>37</v>
      </c>
      <c r="O8" s="22" t="s">
        <v>31</v>
      </c>
      <c r="P8" s="22"/>
      <c r="Q8" s="22"/>
      <c r="R8" s="46" t="s">
        <v>50</v>
      </c>
      <c r="S8" s="20" t="s">
        <v>33</v>
      </c>
      <c r="T8" s="46" t="s">
        <v>51</v>
      </c>
    </row>
    <row r="9" spans="1:20" s="3" customFormat="1" ht="24.75" customHeight="1">
      <c r="A9" s="46" t="s">
        <v>25</v>
      </c>
      <c r="B9" s="46" t="s">
        <v>26</v>
      </c>
      <c r="C9" s="20" t="s">
        <v>52</v>
      </c>
      <c r="D9" s="46" t="s">
        <v>53</v>
      </c>
      <c r="E9" s="47" t="s">
        <v>54</v>
      </c>
      <c r="F9" s="20"/>
      <c r="G9" s="48">
        <v>346</v>
      </c>
      <c r="H9" s="48">
        <v>72</v>
      </c>
      <c r="I9" s="48">
        <v>84.4</v>
      </c>
      <c r="J9" s="48">
        <v>54</v>
      </c>
      <c r="K9" s="48">
        <f t="shared" si="0"/>
        <v>388.20000000000005</v>
      </c>
      <c r="L9" s="48">
        <f t="shared" si="1"/>
        <v>367.1</v>
      </c>
      <c r="M9" s="20">
        <v>6</v>
      </c>
      <c r="N9" s="20" t="s">
        <v>30</v>
      </c>
      <c r="O9" s="22" t="s">
        <v>31</v>
      </c>
      <c r="P9" s="22"/>
      <c r="Q9" s="22"/>
      <c r="R9" s="46" t="s">
        <v>38</v>
      </c>
      <c r="S9" s="20" t="s">
        <v>33</v>
      </c>
      <c r="T9" s="46"/>
    </row>
    <row r="10" spans="1:20" s="3" customFormat="1" ht="24.75" customHeight="1">
      <c r="A10" s="46" t="s">
        <v>25</v>
      </c>
      <c r="B10" s="46" t="s">
        <v>26</v>
      </c>
      <c r="C10" s="20" t="s">
        <v>55</v>
      </c>
      <c r="D10" s="46" t="s">
        <v>56</v>
      </c>
      <c r="E10" s="47" t="s">
        <v>57</v>
      </c>
      <c r="F10" s="20"/>
      <c r="G10" s="48">
        <v>360</v>
      </c>
      <c r="H10" s="48">
        <v>69</v>
      </c>
      <c r="I10" s="48">
        <v>83.7</v>
      </c>
      <c r="J10" s="48">
        <v>35</v>
      </c>
      <c r="K10" s="48">
        <f t="shared" si="0"/>
        <v>372.1</v>
      </c>
      <c r="L10" s="48">
        <f t="shared" si="1"/>
        <v>366.05</v>
      </c>
      <c r="M10" s="20">
        <v>7</v>
      </c>
      <c r="N10" s="20" t="s">
        <v>30</v>
      </c>
      <c r="O10" s="22" t="s">
        <v>31</v>
      </c>
      <c r="P10" s="22"/>
      <c r="Q10" s="22"/>
      <c r="R10" s="46" t="s">
        <v>58</v>
      </c>
      <c r="S10" s="20" t="s">
        <v>33</v>
      </c>
      <c r="T10" s="46"/>
    </row>
    <row r="11" spans="1:20" s="3" customFormat="1" ht="24.75" customHeight="1">
      <c r="A11" s="46" t="s">
        <v>25</v>
      </c>
      <c r="B11" s="46" t="s">
        <v>26</v>
      </c>
      <c r="C11" s="20" t="s">
        <v>59</v>
      </c>
      <c r="D11" s="46" t="s">
        <v>60</v>
      </c>
      <c r="E11" s="47" t="s">
        <v>61</v>
      </c>
      <c r="F11" s="20"/>
      <c r="G11" s="48">
        <v>353</v>
      </c>
      <c r="H11" s="48">
        <v>66</v>
      </c>
      <c r="I11" s="48">
        <v>86.2</v>
      </c>
      <c r="J11" s="48">
        <v>15</v>
      </c>
      <c r="K11" s="48">
        <f t="shared" si="0"/>
        <v>365.1</v>
      </c>
      <c r="L11" s="48">
        <f t="shared" si="1"/>
        <v>359.05</v>
      </c>
      <c r="M11" s="20">
        <v>8</v>
      </c>
      <c r="N11" s="20" t="s">
        <v>37</v>
      </c>
      <c r="O11" s="22" t="s">
        <v>31</v>
      </c>
      <c r="P11" s="22"/>
      <c r="Q11" s="22"/>
      <c r="R11" s="46" t="s">
        <v>38</v>
      </c>
      <c r="S11" s="20" t="s">
        <v>33</v>
      </c>
      <c r="T11" s="46"/>
    </row>
    <row r="12" spans="1:20" s="3" customFormat="1" ht="24.75" customHeight="1">
      <c r="A12" s="46" t="s">
        <v>25</v>
      </c>
      <c r="B12" s="46" t="s">
        <v>26</v>
      </c>
      <c r="C12" s="49" t="s">
        <v>62</v>
      </c>
      <c r="D12" s="46" t="s">
        <v>63</v>
      </c>
      <c r="E12" s="28" t="s">
        <v>64</v>
      </c>
      <c r="F12" s="20"/>
      <c r="G12" s="50"/>
      <c r="H12" s="20"/>
      <c r="I12" s="60"/>
      <c r="J12" s="20"/>
      <c r="K12" s="48">
        <v>89.74</v>
      </c>
      <c r="L12" s="48"/>
      <c r="M12" s="49"/>
      <c r="N12" s="49" t="s">
        <v>30</v>
      </c>
      <c r="O12" s="22" t="s">
        <v>31</v>
      </c>
      <c r="P12" s="22"/>
      <c r="Q12" s="22"/>
      <c r="R12" s="49" t="s">
        <v>65</v>
      </c>
      <c r="S12" s="20" t="s">
        <v>33</v>
      </c>
      <c r="T12" s="46"/>
    </row>
    <row r="13" spans="1:20" s="3" customFormat="1" ht="24.75" customHeight="1">
      <c r="A13" s="46" t="s">
        <v>25</v>
      </c>
      <c r="B13" s="46" t="s">
        <v>26</v>
      </c>
      <c r="C13" s="49" t="s">
        <v>39</v>
      </c>
      <c r="D13" s="46" t="s">
        <v>66</v>
      </c>
      <c r="E13" s="28" t="s">
        <v>67</v>
      </c>
      <c r="F13" s="20"/>
      <c r="G13" s="50"/>
      <c r="H13" s="20"/>
      <c r="I13" s="60"/>
      <c r="J13" s="20"/>
      <c r="K13" s="48">
        <v>89.11</v>
      </c>
      <c r="L13" s="48"/>
      <c r="M13" s="49"/>
      <c r="N13" s="49" t="s">
        <v>30</v>
      </c>
      <c r="O13" s="22" t="s">
        <v>31</v>
      </c>
      <c r="P13" s="22"/>
      <c r="Q13" s="22"/>
      <c r="R13" s="49" t="s">
        <v>42</v>
      </c>
      <c r="S13" s="20"/>
      <c r="T13" s="46"/>
    </row>
    <row r="14" spans="1:20" s="3" customFormat="1" ht="24.75" customHeight="1">
      <c r="A14" s="46" t="s">
        <v>25</v>
      </c>
      <c r="B14" s="46" t="s">
        <v>26</v>
      </c>
      <c r="C14" s="49" t="s">
        <v>68</v>
      </c>
      <c r="D14" s="46" t="s">
        <v>69</v>
      </c>
      <c r="E14" s="28" t="s">
        <v>70</v>
      </c>
      <c r="F14" s="20"/>
      <c r="G14" s="50"/>
      <c r="H14" s="20"/>
      <c r="I14" s="60"/>
      <c r="J14" s="20"/>
      <c r="K14" s="48">
        <v>88.79</v>
      </c>
      <c r="L14" s="48"/>
      <c r="M14" s="49"/>
      <c r="N14" s="49" t="s">
        <v>30</v>
      </c>
      <c r="O14" s="22" t="s">
        <v>31</v>
      </c>
      <c r="P14" s="22"/>
      <c r="Q14" s="22"/>
      <c r="R14" s="49" t="s">
        <v>42</v>
      </c>
      <c r="S14" s="20"/>
      <c r="T14" s="46"/>
    </row>
    <row r="15" spans="1:20" s="3" customFormat="1" ht="24.75" customHeight="1">
      <c r="A15" s="46" t="s">
        <v>25</v>
      </c>
      <c r="B15" s="46" t="s">
        <v>26</v>
      </c>
      <c r="C15" s="49" t="s">
        <v>71</v>
      </c>
      <c r="D15" s="46" t="s">
        <v>72</v>
      </c>
      <c r="E15" s="28" t="s">
        <v>73</v>
      </c>
      <c r="F15" s="20"/>
      <c r="G15" s="50"/>
      <c r="H15" s="20"/>
      <c r="I15" s="60"/>
      <c r="J15" s="20"/>
      <c r="K15" s="48">
        <v>88.3</v>
      </c>
      <c r="L15" s="48"/>
      <c r="M15" s="49"/>
      <c r="N15" s="49" t="s">
        <v>30</v>
      </c>
      <c r="O15" s="22" t="s">
        <v>31</v>
      </c>
      <c r="P15" s="22"/>
      <c r="Q15" s="22"/>
      <c r="R15" s="49" t="s">
        <v>42</v>
      </c>
      <c r="S15" s="20"/>
      <c r="T15" s="46"/>
    </row>
    <row r="16" spans="1:20" s="3" customFormat="1" ht="24.75" customHeight="1">
      <c r="A16" s="46" t="s">
        <v>25</v>
      </c>
      <c r="B16" s="46" t="s">
        <v>26</v>
      </c>
      <c r="C16" s="49" t="s">
        <v>74</v>
      </c>
      <c r="D16" s="46" t="s">
        <v>75</v>
      </c>
      <c r="E16" s="28" t="s">
        <v>76</v>
      </c>
      <c r="F16" s="20"/>
      <c r="G16" s="50"/>
      <c r="H16" s="20"/>
      <c r="I16" s="60"/>
      <c r="J16" s="20"/>
      <c r="K16" s="48">
        <v>88.16</v>
      </c>
      <c r="L16" s="48"/>
      <c r="M16" s="49"/>
      <c r="N16" s="49" t="s">
        <v>37</v>
      </c>
      <c r="O16" s="22" t="s">
        <v>31</v>
      </c>
      <c r="P16" s="22"/>
      <c r="Q16" s="22"/>
      <c r="R16" s="49" t="s">
        <v>65</v>
      </c>
      <c r="S16" s="20" t="s">
        <v>33</v>
      </c>
      <c r="T16" s="46"/>
    </row>
    <row r="17" spans="1:20" s="3" customFormat="1" ht="24.75" customHeight="1">
      <c r="A17" s="46" t="s">
        <v>25</v>
      </c>
      <c r="B17" s="46" t="s">
        <v>26</v>
      </c>
      <c r="C17" s="49" t="s">
        <v>77</v>
      </c>
      <c r="D17" s="46" t="s">
        <v>78</v>
      </c>
      <c r="E17" s="28" t="s">
        <v>79</v>
      </c>
      <c r="F17" s="20"/>
      <c r="G17" s="50"/>
      <c r="H17" s="20"/>
      <c r="I17" s="60"/>
      <c r="J17" s="20"/>
      <c r="K17" s="48">
        <v>88.06</v>
      </c>
      <c r="L17" s="48"/>
      <c r="M17" s="49"/>
      <c r="N17" s="49" t="s">
        <v>37</v>
      </c>
      <c r="O17" s="22" t="s">
        <v>31</v>
      </c>
      <c r="P17" s="22"/>
      <c r="Q17" s="22"/>
      <c r="R17" s="49" t="s">
        <v>65</v>
      </c>
      <c r="S17" s="20" t="s">
        <v>33</v>
      </c>
      <c r="T17" s="46"/>
    </row>
    <row r="18" spans="1:20" s="3" customFormat="1" ht="24.75" customHeight="1">
      <c r="A18" s="46" t="s">
        <v>25</v>
      </c>
      <c r="B18" s="46" t="s">
        <v>26</v>
      </c>
      <c r="C18" s="49" t="s">
        <v>59</v>
      </c>
      <c r="D18" s="46" t="s">
        <v>80</v>
      </c>
      <c r="E18" s="28" t="s">
        <v>81</v>
      </c>
      <c r="F18" s="20"/>
      <c r="G18" s="50"/>
      <c r="H18" s="20"/>
      <c r="I18" s="20"/>
      <c r="J18" s="20"/>
      <c r="K18" s="48">
        <v>87.05</v>
      </c>
      <c r="L18" s="48"/>
      <c r="M18" s="49"/>
      <c r="N18" s="49" t="s">
        <v>30</v>
      </c>
      <c r="O18" s="22" t="s">
        <v>31</v>
      </c>
      <c r="P18" s="22"/>
      <c r="Q18" s="22"/>
      <c r="R18" s="49" t="s">
        <v>42</v>
      </c>
      <c r="S18" s="20"/>
      <c r="T18" s="20"/>
    </row>
    <row r="19" spans="1:20" ht="24.75" customHeight="1">
      <c r="A19" s="51" t="s">
        <v>25</v>
      </c>
      <c r="B19" s="51" t="s">
        <v>26</v>
      </c>
      <c r="C19" s="49" t="s">
        <v>39</v>
      </c>
      <c r="D19" s="46" t="s">
        <v>82</v>
      </c>
      <c r="E19" s="28" t="s">
        <v>83</v>
      </c>
      <c r="F19" s="11"/>
      <c r="G19" s="52"/>
      <c r="H19" s="52"/>
      <c r="I19" s="52"/>
      <c r="J19" s="52"/>
      <c r="K19" s="48">
        <v>86.95</v>
      </c>
      <c r="L19" s="48"/>
      <c r="M19" s="49"/>
      <c r="N19" s="49" t="s">
        <v>30</v>
      </c>
      <c r="O19" s="22" t="s">
        <v>31</v>
      </c>
      <c r="P19" s="52"/>
      <c r="Q19" s="52"/>
      <c r="R19" s="49" t="s">
        <v>32</v>
      </c>
      <c r="S19" s="20" t="s">
        <v>33</v>
      </c>
      <c r="T19" s="52"/>
    </row>
    <row r="20" spans="1:20" ht="24.75" customHeight="1">
      <c r="A20" s="46" t="s">
        <v>25</v>
      </c>
      <c r="B20" s="46" t="s">
        <v>26</v>
      </c>
      <c r="C20" s="49" t="s">
        <v>84</v>
      </c>
      <c r="D20" s="46" t="s">
        <v>85</v>
      </c>
      <c r="E20" s="28" t="s">
        <v>86</v>
      </c>
      <c r="F20" s="11"/>
      <c r="G20" s="52"/>
      <c r="H20" s="52"/>
      <c r="I20" s="52"/>
      <c r="J20" s="52"/>
      <c r="K20" s="48">
        <v>86.72</v>
      </c>
      <c r="L20" s="48"/>
      <c r="M20" s="49"/>
      <c r="N20" s="49" t="s">
        <v>30</v>
      </c>
      <c r="O20" s="22" t="s">
        <v>31</v>
      </c>
      <c r="P20" s="52"/>
      <c r="Q20" s="52"/>
      <c r="R20" s="49" t="s">
        <v>42</v>
      </c>
      <c r="S20" s="20"/>
      <c r="T20" s="52"/>
    </row>
    <row r="21" spans="1:20" ht="24.75" customHeight="1">
      <c r="A21" s="46" t="s">
        <v>25</v>
      </c>
      <c r="B21" s="46" t="s">
        <v>26</v>
      </c>
      <c r="C21" s="49" t="s">
        <v>43</v>
      </c>
      <c r="D21" s="46" t="s">
        <v>87</v>
      </c>
      <c r="E21" s="28" t="s">
        <v>88</v>
      </c>
      <c r="F21" s="11"/>
      <c r="G21" s="52"/>
      <c r="H21" s="52"/>
      <c r="I21" s="52"/>
      <c r="J21" s="52"/>
      <c r="K21" s="48">
        <v>86.44</v>
      </c>
      <c r="L21" s="48"/>
      <c r="M21" s="49"/>
      <c r="N21" s="49" t="s">
        <v>37</v>
      </c>
      <c r="O21" s="22" t="s">
        <v>31</v>
      </c>
      <c r="P21" s="52"/>
      <c r="Q21" s="52"/>
      <c r="R21" s="49" t="s">
        <v>42</v>
      </c>
      <c r="S21" s="52"/>
      <c r="T21" s="52"/>
    </row>
    <row r="22" spans="1:20" ht="24.75" customHeight="1">
      <c r="A22" s="46" t="s">
        <v>25</v>
      </c>
      <c r="B22" s="46" t="s">
        <v>26</v>
      </c>
      <c r="C22" s="49" t="s">
        <v>47</v>
      </c>
      <c r="D22" s="46" t="s">
        <v>89</v>
      </c>
      <c r="E22" s="28" t="s">
        <v>90</v>
      </c>
      <c r="F22" s="11"/>
      <c r="G22" s="52"/>
      <c r="H22" s="52"/>
      <c r="I22" s="52"/>
      <c r="J22" s="52"/>
      <c r="K22" s="48">
        <v>86.22</v>
      </c>
      <c r="L22" s="48"/>
      <c r="M22" s="49"/>
      <c r="N22" s="49" t="s">
        <v>37</v>
      </c>
      <c r="O22" s="22" t="s">
        <v>31</v>
      </c>
      <c r="P22" s="52"/>
      <c r="Q22" s="52"/>
      <c r="R22" s="49" t="s">
        <v>42</v>
      </c>
      <c r="S22" s="52"/>
      <c r="T22" s="52"/>
    </row>
    <row r="23" spans="1:20" ht="24.75" customHeight="1">
      <c r="A23" s="46" t="s">
        <v>25</v>
      </c>
      <c r="B23" s="46" t="s">
        <v>26</v>
      </c>
      <c r="C23" s="49" t="s">
        <v>91</v>
      </c>
      <c r="D23" s="46" t="s">
        <v>92</v>
      </c>
      <c r="E23" s="28" t="s">
        <v>93</v>
      </c>
      <c r="F23" s="11"/>
      <c r="G23" s="52"/>
      <c r="H23" s="52"/>
      <c r="I23" s="52"/>
      <c r="J23" s="52"/>
      <c r="K23" s="48">
        <v>85.2</v>
      </c>
      <c r="L23" s="48"/>
      <c r="M23" s="49"/>
      <c r="N23" s="49" t="s">
        <v>37</v>
      </c>
      <c r="O23" s="22" t="s">
        <v>31</v>
      </c>
      <c r="P23" s="52"/>
      <c r="Q23" s="52"/>
      <c r="R23" s="49" t="s">
        <v>42</v>
      </c>
      <c r="S23" s="52"/>
      <c r="T23" s="52"/>
    </row>
    <row r="24" spans="1:20" ht="24.75" customHeight="1">
      <c r="A24" s="46" t="s">
        <v>25</v>
      </c>
      <c r="B24" s="46" t="s">
        <v>26</v>
      </c>
      <c r="C24" s="49" t="s">
        <v>94</v>
      </c>
      <c r="D24" s="46" t="s">
        <v>95</v>
      </c>
      <c r="E24" s="28" t="s">
        <v>96</v>
      </c>
      <c r="F24" s="11"/>
      <c r="G24" s="52"/>
      <c r="H24" s="52"/>
      <c r="I24" s="52"/>
      <c r="J24" s="52"/>
      <c r="K24" s="48">
        <v>85.09</v>
      </c>
      <c r="L24" s="48"/>
      <c r="M24" s="49"/>
      <c r="N24" s="49" t="s">
        <v>37</v>
      </c>
      <c r="O24" s="22" t="s">
        <v>31</v>
      </c>
      <c r="P24" s="52"/>
      <c r="Q24" s="52"/>
      <c r="R24" s="49" t="s">
        <v>42</v>
      </c>
      <c r="S24" s="52"/>
      <c r="T24" s="52"/>
    </row>
    <row r="25" spans="1:20" ht="24.75" customHeight="1">
      <c r="A25" s="46" t="s">
        <v>25</v>
      </c>
      <c r="B25" s="46" t="s">
        <v>26</v>
      </c>
      <c r="C25" s="49" t="s">
        <v>97</v>
      </c>
      <c r="D25" s="46" t="s">
        <v>98</v>
      </c>
      <c r="E25" s="28" t="s">
        <v>99</v>
      </c>
      <c r="F25" s="11"/>
      <c r="G25" s="52"/>
      <c r="H25" s="52"/>
      <c r="I25" s="52"/>
      <c r="J25" s="52"/>
      <c r="K25" s="48">
        <v>84.95</v>
      </c>
      <c r="L25" s="48"/>
      <c r="M25" s="49"/>
      <c r="N25" s="49" t="s">
        <v>30</v>
      </c>
      <c r="O25" s="22" t="s">
        <v>31</v>
      </c>
      <c r="P25" s="52"/>
      <c r="Q25" s="52"/>
      <c r="R25" s="49" t="s">
        <v>42</v>
      </c>
      <c r="S25" s="52"/>
      <c r="T25" s="52"/>
    </row>
    <row r="26" spans="1:20" ht="24.75" customHeight="1">
      <c r="A26" s="46" t="s">
        <v>25</v>
      </c>
      <c r="B26" s="46" t="s">
        <v>26</v>
      </c>
      <c r="C26" s="49" t="s">
        <v>55</v>
      </c>
      <c r="D26" s="46" t="s">
        <v>100</v>
      </c>
      <c r="E26" s="28" t="s">
        <v>101</v>
      </c>
      <c r="F26" s="11"/>
      <c r="G26" s="52"/>
      <c r="H26" s="52"/>
      <c r="I26" s="52"/>
      <c r="J26" s="52"/>
      <c r="K26" s="48">
        <v>84.83</v>
      </c>
      <c r="L26" s="48"/>
      <c r="M26" s="49"/>
      <c r="N26" s="49" t="s">
        <v>37</v>
      </c>
      <c r="O26" s="22" t="s">
        <v>31</v>
      </c>
      <c r="P26" s="52"/>
      <c r="Q26" s="52"/>
      <c r="R26" s="49" t="s">
        <v>42</v>
      </c>
      <c r="S26" s="52"/>
      <c r="T26" s="52"/>
    </row>
    <row r="27" spans="1:20" ht="24.75" customHeight="1">
      <c r="A27" s="51" t="s">
        <v>25</v>
      </c>
      <c r="B27" s="51" t="s">
        <v>26</v>
      </c>
      <c r="C27" s="49" t="s">
        <v>94</v>
      </c>
      <c r="D27" s="46" t="s">
        <v>102</v>
      </c>
      <c r="E27" s="28" t="s">
        <v>103</v>
      </c>
      <c r="F27" s="11"/>
      <c r="G27" s="52"/>
      <c r="H27" s="52"/>
      <c r="I27" s="52"/>
      <c r="J27" s="52"/>
      <c r="K27" s="48">
        <v>84.45</v>
      </c>
      <c r="L27" s="48"/>
      <c r="M27" s="49"/>
      <c r="N27" s="49" t="s">
        <v>30</v>
      </c>
      <c r="O27" s="22" t="s">
        <v>31</v>
      </c>
      <c r="P27" s="52"/>
      <c r="Q27" s="52"/>
      <c r="R27" s="49" t="s">
        <v>42</v>
      </c>
      <c r="S27" s="52"/>
      <c r="T27" s="52"/>
    </row>
    <row r="28" spans="1:20" ht="24.75" customHeight="1">
      <c r="A28" s="46" t="s">
        <v>25</v>
      </c>
      <c r="B28" s="46" t="s">
        <v>26</v>
      </c>
      <c r="C28" s="49" t="s">
        <v>43</v>
      </c>
      <c r="D28" s="46" t="s">
        <v>104</v>
      </c>
      <c r="E28" s="28" t="s">
        <v>105</v>
      </c>
      <c r="F28" s="11"/>
      <c r="G28" s="52"/>
      <c r="H28" s="52"/>
      <c r="I28" s="52"/>
      <c r="J28" s="52"/>
      <c r="K28" s="48">
        <v>83.78</v>
      </c>
      <c r="L28" s="48"/>
      <c r="M28" s="49"/>
      <c r="N28" s="49" t="s">
        <v>30</v>
      </c>
      <c r="O28" s="22" t="s">
        <v>31</v>
      </c>
      <c r="P28" s="52"/>
      <c r="Q28" s="52"/>
      <c r="R28" s="49" t="s">
        <v>42</v>
      </c>
      <c r="S28" s="52"/>
      <c r="T28" s="52"/>
    </row>
    <row r="29" spans="1:20" ht="24.75" customHeight="1">
      <c r="A29" s="46" t="s">
        <v>25</v>
      </c>
      <c r="B29" s="46" t="s">
        <v>26</v>
      </c>
      <c r="C29" s="49" t="s">
        <v>34</v>
      </c>
      <c r="D29" s="46" t="s">
        <v>106</v>
      </c>
      <c r="E29" s="28" t="s">
        <v>107</v>
      </c>
      <c r="F29" s="11"/>
      <c r="G29" s="52"/>
      <c r="H29" s="52"/>
      <c r="I29" s="52"/>
      <c r="J29" s="52"/>
      <c r="K29" s="48">
        <v>82.77</v>
      </c>
      <c r="L29" s="48"/>
      <c r="M29" s="49"/>
      <c r="N29" s="49" t="s">
        <v>37</v>
      </c>
      <c r="O29" s="22" t="s">
        <v>31</v>
      </c>
      <c r="P29" s="52"/>
      <c r="Q29" s="52"/>
      <c r="R29" s="49" t="s">
        <v>42</v>
      </c>
      <c r="S29" s="52"/>
      <c r="T29" s="52"/>
    </row>
    <row r="30" spans="4:20" ht="22.5" customHeight="1">
      <c r="D30" s="53"/>
      <c r="E30" s="53"/>
      <c r="F30" s="23"/>
      <c r="G30" s="53"/>
      <c r="H30" s="53"/>
      <c r="I30" s="53"/>
      <c r="J30" s="53"/>
      <c r="K30" s="53"/>
      <c r="L30" s="61"/>
      <c r="M30" s="53"/>
      <c r="N30" s="53"/>
      <c r="O30" s="53"/>
      <c r="P30" s="53"/>
      <c r="Q30" s="53"/>
      <c r="R30" s="53" t="s">
        <v>108</v>
      </c>
      <c r="S30" s="53"/>
      <c r="T30" s="53"/>
    </row>
  </sheetData>
  <sheetProtection/>
  <mergeCells count="18">
    <mergeCell ref="A1:F1"/>
    <mergeCell ref="J1:N1"/>
    <mergeCell ref="H2:K2"/>
    <mergeCell ref="A2:A3"/>
    <mergeCell ref="B2:B3"/>
    <mergeCell ref="C2:C3"/>
    <mergeCell ref="D2:D3"/>
    <mergeCell ref="E2:E3"/>
    <mergeCell ref="F2:F3"/>
    <mergeCell ref="G2:G3"/>
    <mergeCell ref="L2:L3"/>
    <mergeCell ref="M2:M3"/>
    <mergeCell ref="N2:N3"/>
    <mergeCell ref="O2:O3"/>
    <mergeCell ref="P2:P3"/>
    <mergeCell ref="Q2:Q3"/>
    <mergeCell ref="S2:S3"/>
    <mergeCell ref="T2:T3"/>
  </mergeCells>
  <printOptions horizontalCentered="1"/>
  <pageMargins left="0.2362204724409449" right="0.1968503937007874" top="1.299212598425197" bottom="0.6299212598425197" header="0.6299212598425197" footer="0.15748031496062992"/>
  <pageSetup horizontalDpi="600" verticalDpi="600" orientation="landscape" paperSize="9"/>
  <headerFooter alignWithMargins="0">
    <oddHeader>&amp;L&amp;"宋体,加粗"&amp;14附件6：&amp;C&amp;"黑体,常规"&amp;14西北农林科技大学
&amp;16 2019年硕士研究生复试成绩、录取情况汇总表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23"/>
  <sheetViews>
    <sheetView workbookViewId="0" topLeftCell="A1">
      <selection activeCell="X11" sqref="X11"/>
    </sheetView>
  </sheetViews>
  <sheetFormatPr defaultColWidth="9.00390625" defaultRowHeight="14.25"/>
  <cols>
    <col min="1" max="1" width="8.25390625" style="4" customWidth="1"/>
    <col min="2" max="2" width="5.75390625" style="4" customWidth="1"/>
    <col min="3" max="3" width="6.375" style="4" customWidth="1"/>
    <col min="4" max="4" width="9.00390625" style="4" customWidth="1"/>
    <col min="5" max="5" width="6.00390625" style="4" customWidth="1"/>
    <col min="6" max="6" width="4.00390625" style="4" customWidth="1"/>
    <col min="7" max="7" width="4.625" style="4" customWidth="1"/>
    <col min="8" max="8" width="3.75390625" style="4" customWidth="1"/>
    <col min="9" max="9" width="4.75390625" style="4" customWidth="1"/>
    <col min="10" max="10" width="3.625" style="4" customWidth="1"/>
    <col min="11" max="11" width="6.125" style="4" customWidth="1"/>
    <col min="12" max="12" width="7.125" style="4" customWidth="1"/>
    <col min="13" max="13" width="4.625" style="4" customWidth="1"/>
    <col min="14" max="14" width="4.125" style="4" customWidth="1"/>
    <col min="15" max="15" width="6.625" style="4" customWidth="1"/>
    <col min="16" max="16" width="4.00390625" style="4" customWidth="1"/>
    <col min="17" max="17" width="5.875" style="4" customWidth="1"/>
    <col min="18" max="18" width="13.125" style="4" customWidth="1"/>
    <col min="19" max="19" width="3.25390625" style="4" customWidth="1"/>
    <col min="20" max="20" width="6.25390625" style="4" customWidth="1"/>
    <col min="21" max="16384" width="9.00390625" style="4" customWidth="1"/>
  </cols>
  <sheetData>
    <row r="1" spans="1:18" s="1" customFormat="1" ht="19.5" customHeight="1">
      <c r="A1" s="5" t="s">
        <v>0</v>
      </c>
      <c r="B1" s="5"/>
      <c r="C1" s="5"/>
      <c r="D1" s="5"/>
      <c r="E1" s="5"/>
      <c r="F1" s="5"/>
      <c r="J1" s="24" t="s">
        <v>109</v>
      </c>
      <c r="K1" s="24"/>
      <c r="L1" s="24"/>
      <c r="M1" s="24"/>
      <c r="N1" s="24"/>
      <c r="O1" s="25"/>
      <c r="P1" s="25"/>
      <c r="Q1" s="25"/>
      <c r="R1" s="1" t="s">
        <v>2</v>
      </c>
    </row>
    <row r="2" spans="1:20" s="1" customFormat="1" ht="15.75" customHeight="1">
      <c r="A2" s="6" t="s">
        <v>3</v>
      </c>
      <c r="B2" s="7" t="s">
        <v>4</v>
      </c>
      <c r="C2" s="8" t="s">
        <v>5</v>
      </c>
      <c r="D2" s="7" t="s">
        <v>6</v>
      </c>
      <c r="E2" s="6" t="s">
        <v>7</v>
      </c>
      <c r="F2" s="6" t="s">
        <v>8</v>
      </c>
      <c r="G2" s="7" t="s">
        <v>9</v>
      </c>
      <c r="H2" s="6" t="s">
        <v>10</v>
      </c>
      <c r="I2" s="6"/>
      <c r="J2" s="6"/>
      <c r="K2" s="6"/>
      <c r="L2" s="6" t="s">
        <v>11</v>
      </c>
      <c r="M2" s="6" t="s">
        <v>12</v>
      </c>
      <c r="N2" s="6" t="s">
        <v>13</v>
      </c>
      <c r="O2" s="6" t="s">
        <v>14</v>
      </c>
      <c r="P2" s="7" t="s">
        <v>15</v>
      </c>
      <c r="Q2" s="7" t="s">
        <v>16</v>
      </c>
      <c r="R2" s="6" t="s">
        <v>17</v>
      </c>
      <c r="S2" s="6" t="s">
        <v>18</v>
      </c>
      <c r="T2" s="6" t="s">
        <v>19</v>
      </c>
    </row>
    <row r="3" spans="1:20" s="2" customFormat="1" ht="52.5" customHeight="1">
      <c r="A3" s="7"/>
      <c r="B3" s="9"/>
      <c r="C3" s="10"/>
      <c r="D3" s="9"/>
      <c r="E3" s="7"/>
      <c r="F3" s="7"/>
      <c r="G3" s="9"/>
      <c r="H3" s="7" t="s">
        <v>20</v>
      </c>
      <c r="I3" s="7" t="s">
        <v>21</v>
      </c>
      <c r="J3" s="7" t="s">
        <v>22</v>
      </c>
      <c r="K3" s="7" t="s">
        <v>23</v>
      </c>
      <c r="L3" s="7"/>
      <c r="M3" s="7"/>
      <c r="N3" s="7"/>
      <c r="O3" s="7"/>
      <c r="P3" s="9"/>
      <c r="Q3" s="9"/>
      <c r="R3" s="31" t="s">
        <v>24</v>
      </c>
      <c r="S3" s="6"/>
      <c r="T3" s="6"/>
    </row>
    <row r="4" spans="1:20" ht="24.75" customHeight="1">
      <c r="A4" s="11" t="s">
        <v>110</v>
      </c>
      <c r="B4" s="11" t="s">
        <v>26</v>
      </c>
      <c r="C4" s="11" t="s">
        <v>94</v>
      </c>
      <c r="D4" s="12" t="s">
        <v>111</v>
      </c>
      <c r="E4" s="13" t="s">
        <v>112</v>
      </c>
      <c r="F4" s="11"/>
      <c r="G4" s="14">
        <v>360</v>
      </c>
      <c r="H4" s="11">
        <v>79</v>
      </c>
      <c r="I4" s="26">
        <v>90.4</v>
      </c>
      <c r="J4" s="11">
        <v>15</v>
      </c>
      <c r="K4" s="11">
        <f aca="true" t="shared" si="0" ref="K4:K22">J4*0.5+I4*3+H4*1.5</f>
        <v>397.20000000000005</v>
      </c>
      <c r="L4" s="27">
        <f aca="true" t="shared" si="1" ref="L4:L22">K4*0.5+G4*0.5</f>
        <v>378.6</v>
      </c>
      <c r="M4" s="11">
        <v>1</v>
      </c>
      <c r="N4" s="11" t="s">
        <v>37</v>
      </c>
      <c r="O4" s="28" t="s">
        <v>31</v>
      </c>
      <c r="P4" s="11"/>
      <c r="Q4" s="11"/>
      <c r="R4" s="28" t="s">
        <v>113</v>
      </c>
      <c r="S4" s="11" t="s">
        <v>33</v>
      </c>
      <c r="T4" s="11"/>
    </row>
    <row r="5" spans="1:20" ht="24.75" customHeight="1">
      <c r="A5" s="11" t="s">
        <v>110</v>
      </c>
      <c r="B5" s="11" t="s">
        <v>26</v>
      </c>
      <c r="C5" s="11" t="s">
        <v>74</v>
      </c>
      <c r="D5" s="12" t="s">
        <v>114</v>
      </c>
      <c r="E5" s="15" t="s">
        <v>115</v>
      </c>
      <c r="F5" s="16" t="s">
        <v>116</v>
      </c>
      <c r="G5" s="17">
        <v>335</v>
      </c>
      <c r="H5" s="11">
        <v>86</v>
      </c>
      <c r="I5" s="29">
        <v>90.2</v>
      </c>
      <c r="J5" s="11">
        <v>40</v>
      </c>
      <c r="K5" s="11">
        <f t="shared" si="0"/>
        <v>419.6</v>
      </c>
      <c r="L5" s="27">
        <f t="shared" si="1"/>
        <v>377.3</v>
      </c>
      <c r="M5" s="11">
        <v>2</v>
      </c>
      <c r="N5" s="11" t="s">
        <v>30</v>
      </c>
      <c r="O5" s="28" t="s">
        <v>31</v>
      </c>
      <c r="P5" s="11"/>
      <c r="Q5" s="11"/>
      <c r="R5" s="28" t="s">
        <v>117</v>
      </c>
      <c r="S5" s="11" t="s">
        <v>33</v>
      </c>
      <c r="T5" s="11"/>
    </row>
    <row r="6" spans="1:20" ht="24.75" customHeight="1">
      <c r="A6" s="11" t="s">
        <v>110</v>
      </c>
      <c r="B6" s="11" t="s">
        <v>26</v>
      </c>
      <c r="C6" s="11" t="s">
        <v>97</v>
      </c>
      <c r="D6" s="12" t="s">
        <v>118</v>
      </c>
      <c r="E6" s="13" t="s">
        <v>119</v>
      </c>
      <c r="F6" s="11"/>
      <c r="G6" s="14">
        <v>360</v>
      </c>
      <c r="H6" s="11">
        <v>60</v>
      </c>
      <c r="I6" s="26">
        <v>90.4</v>
      </c>
      <c r="J6" s="11">
        <v>63</v>
      </c>
      <c r="K6" s="11">
        <f t="shared" si="0"/>
        <v>392.70000000000005</v>
      </c>
      <c r="L6" s="27">
        <f t="shared" si="1"/>
        <v>376.35</v>
      </c>
      <c r="M6" s="11">
        <v>3</v>
      </c>
      <c r="N6" s="11" t="s">
        <v>30</v>
      </c>
      <c r="O6" s="28" t="s">
        <v>31</v>
      </c>
      <c r="P6" s="11"/>
      <c r="Q6" s="11"/>
      <c r="R6" s="28" t="s">
        <v>32</v>
      </c>
      <c r="S6" s="11" t="s">
        <v>33</v>
      </c>
      <c r="T6" s="11"/>
    </row>
    <row r="7" spans="1:20" ht="24.75" customHeight="1">
      <c r="A7" s="11" t="s">
        <v>110</v>
      </c>
      <c r="B7" s="11" t="s">
        <v>26</v>
      </c>
      <c r="C7" s="11" t="s">
        <v>47</v>
      </c>
      <c r="D7" s="12" t="s">
        <v>120</v>
      </c>
      <c r="E7" s="18" t="s">
        <v>121</v>
      </c>
      <c r="F7" s="16" t="s">
        <v>122</v>
      </c>
      <c r="G7" s="19">
        <v>331</v>
      </c>
      <c r="H7" s="20">
        <v>81</v>
      </c>
      <c r="I7" s="29">
        <v>90.8</v>
      </c>
      <c r="J7" s="20">
        <v>42</v>
      </c>
      <c r="K7" s="11">
        <f t="shared" si="0"/>
        <v>414.9</v>
      </c>
      <c r="L7" s="27">
        <f t="shared" si="1"/>
        <v>372.95</v>
      </c>
      <c r="M7" s="11">
        <v>4</v>
      </c>
      <c r="N7" s="11" t="s">
        <v>30</v>
      </c>
      <c r="O7" s="28" t="s">
        <v>31</v>
      </c>
      <c r="P7" s="20"/>
      <c r="Q7" s="20"/>
      <c r="R7" s="28" t="s">
        <v>123</v>
      </c>
      <c r="S7" s="11" t="s">
        <v>33</v>
      </c>
      <c r="T7" s="11"/>
    </row>
    <row r="8" spans="1:20" ht="24.75" customHeight="1">
      <c r="A8" s="11" t="s">
        <v>110</v>
      </c>
      <c r="B8" s="11" t="s">
        <v>26</v>
      </c>
      <c r="C8" s="11" t="s">
        <v>59</v>
      </c>
      <c r="D8" s="12" t="s">
        <v>124</v>
      </c>
      <c r="E8" s="13" t="s">
        <v>125</v>
      </c>
      <c r="F8" s="11"/>
      <c r="G8" s="14">
        <v>313</v>
      </c>
      <c r="H8" s="11">
        <v>82</v>
      </c>
      <c r="I8" s="26">
        <v>92.6</v>
      </c>
      <c r="J8" s="11">
        <v>59</v>
      </c>
      <c r="K8" s="11">
        <f t="shared" si="0"/>
        <v>430.29999999999995</v>
      </c>
      <c r="L8" s="27">
        <f t="shared" si="1"/>
        <v>371.65</v>
      </c>
      <c r="M8" s="11">
        <v>5</v>
      </c>
      <c r="N8" s="11" t="s">
        <v>37</v>
      </c>
      <c r="O8" s="28" t="s">
        <v>31</v>
      </c>
      <c r="P8" s="11"/>
      <c r="Q8" s="11"/>
      <c r="R8" s="28" t="s">
        <v>65</v>
      </c>
      <c r="S8" s="11" t="s">
        <v>33</v>
      </c>
      <c r="T8" s="11"/>
    </row>
    <row r="9" spans="1:20" ht="24.75" customHeight="1">
      <c r="A9" s="11" t="s">
        <v>110</v>
      </c>
      <c r="B9" s="11" t="s">
        <v>26</v>
      </c>
      <c r="C9" s="11" t="s">
        <v>126</v>
      </c>
      <c r="D9" s="12" t="s">
        <v>127</v>
      </c>
      <c r="E9" s="18" t="s">
        <v>128</v>
      </c>
      <c r="F9" s="16" t="s">
        <v>122</v>
      </c>
      <c r="G9" s="19">
        <v>325</v>
      </c>
      <c r="H9" s="20">
        <v>84</v>
      </c>
      <c r="I9" s="29">
        <v>88</v>
      </c>
      <c r="J9" s="20">
        <v>32</v>
      </c>
      <c r="K9" s="11">
        <f t="shared" si="0"/>
        <v>406</v>
      </c>
      <c r="L9" s="27">
        <f t="shared" si="1"/>
        <v>365.5</v>
      </c>
      <c r="M9" s="11">
        <v>6</v>
      </c>
      <c r="N9" s="11" t="s">
        <v>30</v>
      </c>
      <c r="O9" s="28" t="s">
        <v>31</v>
      </c>
      <c r="P9" s="20"/>
      <c r="Q9" s="20"/>
      <c r="R9" s="28" t="s">
        <v>42</v>
      </c>
      <c r="S9" s="11" t="s">
        <v>33</v>
      </c>
      <c r="T9" s="11"/>
    </row>
    <row r="10" spans="1:20" ht="24.75" customHeight="1">
      <c r="A10" s="11" t="s">
        <v>110</v>
      </c>
      <c r="B10" s="11" t="s">
        <v>26</v>
      </c>
      <c r="C10" s="11" t="s">
        <v>27</v>
      </c>
      <c r="D10" s="12" t="s">
        <v>129</v>
      </c>
      <c r="E10" s="18" t="s">
        <v>130</v>
      </c>
      <c r="F10" s="16" t="s">
        <v>116</v>
      </c>
      <c r="G10" s="19">
        <v>328</v>
      </c>
      <c r="H10" s="11">
        <v>80</v>
      </c>
      <c r="I10" s="29">
        <v>86</v>
      </c>
      <c r="J10" s="11">
        <v>35</v>
      </c>
      <c r="K10" s="11">
        <f t="shared" si="0"/>
        <v>395.5</v>
      </c>
      <c r="L10" s="27">
        <f t="shared" si="1"/>
        <v>361.75</v>
      </c>
      <c r="M10" s="11">
        <v>7</v>
      </c>
      <c r="N10" s="11" t="s">
        <v>30</v>
      </c>
      <c r="O10" s="28" t="s">
        <v>31</v>
      </c>
      <c r="P10" s="11"/>
      <c r="Q10" s="11"/>
      <c r="R10" s="28" t="s">
        <v>131</v>
      </c>
      <c r="S10" s="11" t="s">
        <v>33</v>
      </c>
      <c r="T10" s="11"/>
    </row>
    <row r="11" spans="1:20" ht="24.75" customHeight="1">
      <c r="A11" s="11" t="s">
        <v>110</v>
      </c>
      <c r="B11" s="11" t="s">
        <v>26</v>
      </c>
      <c r="C11" s="20" t="s">
        <v>52</v>
      </c>
      <c r="D11" s="12" t="s">
        <v>132</v>
      </c>
      <c r="E11" s="21" t="s">
        <v>133</v>
      </c>
      <c r="F11" s="22" t="s">
        <v>122</v>
      </c>
      <c r="G11" s="21">
        <v>351</v>
      </c>
      <c r="H11" s="20">
        <v>64</v>
      </c>
      <c r="I11" s="30">
        <v>86.4</v>
      </c>
      <c r="J11" s="20">
        <v>30</v>
      </c>
      <c r="K11" s="11">
        <f t="shared" si="0"/>
        <v>370.20000000000005</v>
      </c>
      <c r="L11" s="27">
        <f t="shared" si="1"/>
        <v>360.6</v>
      </c>
      <c r="M11" s="11">
        <v>8</v>
      </c>
      <c r="N11" s="20" t="s">
        <v>30</v>
      </c>
      <c r="O11" s="28" t="s">
        <v>31</v>
      </c>
      <c r="P11" s="20"/>
      <c r="Q11" s="20"/>
      <c r="R11" s="12" t="s">
        <v>134</v>
      </c>
      <c r="S11" s="11" t="s">
        <v>33</v>
      </c>
      <c r="T11" s="11"/>
    </row>
    <row r="12" spans="1:20" ht="24.75" customHeight="1">
      <c r="A12" s="11" t="s">
        <v>110</v>
      </c>
      <c r="B12" s="11" t="s">
        <v>26</v>
      </c>
      <c r="C12" s="11" t="s">
        <v>74</v>
      </c>
      <c r="D12" s="12" t="s">
        <v>135</v>
      </c>
      <c r="E12" s="13" t="s">
        <v>136</v>
      </c>
      <c r="F12" s="11"/>
      <c r="G12" s="14">
        <v>323</v>
      </c>
      <c r="H12" s="11">
        <v>75</v>
      </c>
      <c r="I12" s="26">
        <v>86.6</v>
      </c>
      <c r="J12" s="11">
        <v>35</v>
      </c>
      <c r="K12" s="11">
        <f t="shared" si="0"/>
        <v>389.79999999999995</v>
      </c>
      <c r="L12" s="27">
        <f t="shared" si="1"/>
        <v>356.4</v>
      </c>
      <c r="M12" s="11">
        <v>9</v>
      </c>
      <c r="N12" s="11" t="s">
        <v>30</v>
      </c>
      <c r="O12" s="28" t="s">
        <v>31</v>
      </c>
      <c r="P12" s="11"/>
      <c r="Q12" s="11"/>
      <c r="R12" s="28" t="s">
        <v>137</v>
      </c>
      <c r="S12" s="11" t="s">
        <v>33</v>
      </c>
      <c r="T12" s="11"/>
    </row>
    <row r="13" spans="1:20" ht="24.75" customHeight="1">
      <c r="A13" s="11" t="s">
        <v>110</v>
      </c>
      <c r="B13" s="11" t="s">
        <v>26</v>
      </c>
      <c r="C13" s="11" t="s">
        <v>62</v>
      </c>
      <c r="D13" s="12" t="s">
        <v>138</v>
      </c>
      <c r="E13" s="15" t="s">
        <v>139</v>
      </c>
      <c r="F13" s="16" t="s">
        <v>116</v>
      </c>
      <c r="G13" s="17">
        <v>333</v>
      </c>
      <c r="H13" s="11">
        <v>71</v>
      </c>
      <c r="I13" s="29">
        <v>84.2</v>
      </c>
      <c r="J13" s="11">
        <v>35</v>
      </c>
      <c r="K13" s="11">
        <f t="shared" si="0"/>
        <v>376.6</v>
      </c>
      <c r="L13" s="27">
        <f t="shared" si="1"/>
        <v>354.8</v>
      </c>
      <c r="M13" s="11">
        <v>10</v>
      </c>
      <c r="N13" s="11" t="s">
        <v>30</v>
      </c>
      <c r="O13" s="28" t="s">
        <v>31</v>
      </c>
      <c r="P13" s="11"/>
      <c r="Q13" s="11"/>
      <c r="R13" s="28" t="s">
        <v>140</v>
      </c>
      <c r="S13" s="11" t="s">
        <v>33</v>
      </c>
      <c r="T13" s="11"/>
    </row>
    <row r="14" spans="1:20" ht="24.75" customHeight="1">
      <c r="A14" s="11" t="s">
        <v>110</v>
      </c>
      <c r="B14" s="11" t="s">
        <v>26</v>
      </c>
      <c r="C14" s="11" t="s">
        <v>91</v>
      </c>
      <c r="D14" s="12" t="s">
        <v>141</v>
      </c>
      <c r="E14" s="13" t="s">
        <v>142</v>
      </c>
      <c r="F14" s="11"/>
      <c r="G14" s="14">
        <v>335</v>
      </c>
      <c r="H14" s="11">
        <v>65</v>
      </c>
      <c r="I14" s="26">
        <v>85.8</v>
      </c>
      <c r="J14" s="11">
        <v>30</v>
      </c>
      <c r="K14" s="11">
        <f t="shared" si="0"/>
        <v>369.9</v>
      </c>
      <c r="L14" s="27">
        <f t="shared" si="1"/>
        <v>352.45</v>
      </c>
      <c r="M14" s="11">
        <v>11</v>
      </c>
      <c r="N14" s="11" t="s">
        <v>37</v>
      </c>
      <c r="O14" s="28" t="s">
        <v>31</v>
      </c>
      <c r="P14" s="11"/>
      <c r="Q14" s="11"/>
      <c r="R14" s="28" t="s">
        <v>143</v>
      </c>
      <c r="S14" s="11" t="s">
        <v>33</v>
      </c>
      <c r="T14" s="11"/>
    </row>
    <row r="15" spans="1:20" ht="24.75" customHeight="1">
      <c r="A15" s="11" t="s">
        <v>110</v>
      </c>
      <c r="B15" s="11" t="s">
        <v>26</v>
      </c>
      <c r="C15" s="20" t="s">
        <v>84</v>
      </c>
      <c r="D15" s="12" t="s">
        <v>144</v>
      </c>
      <c r="E15" s="21" t="s">
        <v>145</v>
      </c>
      <c r="F15" s="22" t="s">
        <v>116</v>
      </c>
      <c r="G15" s="21">
        <v>346</v>
      </c>
      <c r="H15" s="20">
        <v>60</v>
      </c>
      <c r="I15" s="30">
        <v>86.4</v>
      </c>
      <c r="J15" s="20">
        <v>17</v>
      </c>
      <c r="K15" s="11">
        <f t="shared" si="0"/>
        <v>357.70000000000005</v>
      </c>
      <c r="L15" s="27">
        <f t="shared" si="1"/>
        <v>351.85</v>
      </c>
      <c r="M15" s="11">
        <v>12</v>
      </c>
      <c r="N15" s="20" t="s">
        <v>30</v>
      </c>
      <c r="O15" s="28" t="s">
        <v>31</v>
      </c>
      <c r="P15" s="20"/>
      <c r="Q15" s="20"/>
      <c r="R15" s="12" t="s">
        <v>146</v>
      </c>
      <c r="S15" s="11" t="s">
        <v>33</v>
      </c>
      <c r="T15" s="11"/>
    </row>
    <row r="16" spans="1:20" s="3" customFormat="1" ht="24.75" customHeight="1">
      <c r="A16" s="11" t="s">
        <v>110</v>
      </c>
      <c r="B16" s="11" t="s">
        <v>26</v>
      </c>
      <c r="C16" s="11" t="s">
        <v>68</v>
      </c>
      <c r="D16" s="12" t="s">
        <v>147</v>
      </c>
      <c r="E16" s="13" t="s">
        <v>148</v>
      </c>
      <c r="F16" s="11"/>
      <c r="G16" s="14">
        <v>323</v>
      </c>
      <c r="H16" s="11">
        <v>67</v>
      </c>
      <c r="I16" s="26">
        <v>86.2</v>
      </c>
      <c r="J16" s="11">
        <v>32</v>
      </c>
      <c r="K16" s="11">
        <f t="shared" si="0"/>
        <v>375.1</v>
      </c>
      <c r="L16" s="27">
        <f t="shared" si="1"/>
        <v>349.05</v>
      </c>
      <c r="M16" s="11">
        <v>13</v>
      </c>
      <c r="N16" s="11" t="s">
        <v>37</v>
      </c>
      <c r="O16" s="28" t="s">
        <v>31</v>
      </c>
      <c r="P16" s="11"/>
      <c r="Q16" s="11"/>
      <c r="R16" s="28" t="s">
        <v>149</v>
      </c>
      <c r="S16" s="11" t="s">
        <v>33</v>
      </c>
      <c r="T16" s="11"/>
    </row>
    <row r="17" spans="1:20" s="3" customFormat="1" ht="24.75" customHeight="1">
      <c r="A17" s="11" t="s">
        <v>110</v>
      </c>
      <c r="B17" s="11" t="s">
        <v>26</v>
      </c>
      <c r="C17" s="11" t="s">
        <v>27</v>
      </c>
      <c r="D17" s="12" t="s">
        <v>150</v>
      </c>
      <c r="E17" s="13" t="s">
        <v>151</v>
      </c>
      <c r="F17" s="11"/>
      <c r="G17" s="14">
        <v>307</v>
      </c>
      <c r="H17" s="11">
        <v>66</v>
      </c>
      <c r="I17" s="26">
        <v>87.2</v>
      </c>
      <c r="J17" s="11">
        <v>47</v>
      </c>
      <c r="K17" s="11">
        <f t="shared" si="0"/>
        <v>384.1</v>
      </c>
      <c r="L17" s="27">
        <f t="shared" si="1"/>
        <v>345.55</v>
      </c>
      <c r="M17" s="11">
        <v>14</v>
      </c>
      <c r="N17" s="11" t="s">
        <v>37</v>
      </c>
      <c r="O17" s="28" t="s">
        <v>31</v>
      </c>
      <c r="P17" s="11"/>
      <c r="Q17" s="11"/>
      <c r="R17" s="28" t="s">
        <v>152</v>
      </c>
      <c r="S17" s="11" t="s">
        <v>33</v>
      </c>
      <c r="T17" s="11"/>
    </row>
    <row r="18" spans="1:20" ht="24.75" customHeight="1">
      <c r="A18" s="11" t="s">
        <v>110</v>
      </c>
      <c r="B18" s="11" t="s">
        <v>26</v>
      </c>
      <c r="C18" s="11" t="s">
        <v>84</v>
      </c>
      <c r="D18" s="12" t="s">
        <v>153</v>
      </c>
      <c r="E18" s="13" t="s">
        <v>154</v>
      </c>
      <c r="F18" s="11"/>
      <c r="G18" s="14">
        <v>313</v>
      </c>
      <c r="H18" s="11">
        <v>60</v>
      </c>
      <c r="I18" s="26">
        <v>85.2</v>
      </c>
      <c r="J18" s="11">
        <v>22</v>
      </c>
      <c r="K18" s="11">
        <f t="shared" si="0"/>
        <v>356.6</v>
      </c>
      <c r="L18" s="27">
        <f t="shared" si="1"/>
        <v>334.8</v>
      </c>
      <c r="M18" s="11">
        <v>15</v>
      </c>
      <c r="N18" s="11" t="s">
        <v>155</v>
      </c>
      <c r="O18" s="28" t="s">
        <v>31</v>
      </c>
      <c r="P18" s="11"/>
      <c r="Q18" s="11"/>
      <c r="R18" s="28" t="s">
        <v>156</v>
      </c>
      <c r="S18" s="11" t="s">
        <v>33</v>
      </c>
      <c r="T18" s="11"/>
    </row>
    <row r="19" spans="1:20" ht="24.75" customHeight="1">
      <c r="A19" s="11" t="s">
        <v>110</v>
      </c>
      <c r="B19" s="11" t="s">
        <v>26</v>
      </c>
      <c r="C19" s="11" t="s">
        <v>77</v>
      </c>
      <c r="D19" s="12" t="s">
        <v>157</v>
      </c>
      <c r="E19" s="13" t="s">
        <v>158</v>
      </c>
      <c r="F19" s="11"/>
      <c r="G19" s="14">
        <v>309</v>
      </c>
      <c r="H19" s="11">
        <v>60</v>
      </c>
      <c r="I19" s="26">
        <v>85</v>
      </c>
      <c r="J19" s="11">
        <v>25</v>
      </c>
      <c r="K19" s="11">
        <f t="shared" si="0"/>
        <v>357.5</v>
      </c>
      <c r="L19" s="27">
        <f t="shared" si="1"/>
        <v>333.25</v>
      </c>
      <c r="M19" s="11">
        <v>16</v>
      </c>
      <c r="N19" s="11" t="s">
        <v>155</v>
      </c>
      <c r="O19" s="28" t="s">
        <v>31</v>
      </c>
      <c r="P19" s="11"/>
      <c r="Q19" s="11"/>
      <c r="R19" s="28" t="s">
        <v>159</v>
      </c>
      <c r="S19" s="11" t="s">
        <v>33</v>
      </c>
      <c r="T19" s="11"/>
    </row>
    <row r="20" spans="1:20" ht="24.75" customHeight="1">
      <c r="A20" s="11" t="s">
        <v>110</v>
      </c>
      <c r="B20" s="11" t="s">
        <v>26</v>
      </c>
      <c r="C20" s="11" t="s">
        <v>126</v>
      </c>
      <c r="D20" s="12" t="s">
        <v>160</v>
      </c>
      <c r="E20" s="13" t="s">
        <v>161</v>
      </c>
      <c r="F20" s="11"/>
      <c r="G20" s="14">
        <v>302</v>
      </c>
      <c r="H20" s="11">
        <v>62</v>
      </c>
      <c r="I20" s="26">
        <v>80</v>
      </c>
      <c r="J20" s="11">
        <v>15</v>
      </c>
      <c r="K20" s="11">
        <f t="shared" si="0"/>
        <v>340.5</v>
      </c>
      <c r="L20" s="27">
        <f t="shared" si="1"/>
        <v>321.25</v>
      </c>
      <c r="M20" s="11">
        <v>17</v>
      </c>
      <c r="N20" s="11" t="s">
        <v>155</v>
      </c>
      <c r="O20" s="28" t="s">
        <v>31</v>
      </c>
      <c r="P20" s="11"/>
      <c r="Q20" s="11"/>
      <c r="R20" s="28" t="s">
        <v>162</v>
      </c>
      <c r="S20" s="11" t="s">
        <v>33</v>
      </c>
      <c r="T20" s="11"/>
    </row>
    <row r="21" spans="1:20" ht="24.75" customHeight="1">
      <c r="A21" s="11" t="s">
        <v>110</v>
      </c>
      <c r="B21" s="11" t="s">
        <v>26</v>
      </c>
      <c r="C21" s="11"/>
      <c r="D21" s="12" t="s">
        <v>163</v>
      </c>
      <c r="E21" s="15" t="s">
        <v>164</v>
      </c>
      <c r="F21" s="16" t="s">
        <v>116</v>
      </c>
      <c r="G21" s="17">
        <v>334</v>
      </c>
      <c r="H21" s="11">
        <v>60</v>
      </c>
      <c r="I21" s="29">
        <v>87.6</v>
      </c>
      <c r="J21" s="11">
        <v>35</v>
      </c>
      <c r="K21" s="11">
        <f t="shared" si="0"/>
        <v>370.29999999999995</v>
      </c>
      <c r="L21" s="27">
        <f t="shared" si="1"/>
        <v>352.15</v>
      </c>
      <c r="M21" s="11">
        <v>18</v>
      </c>
      <c r="N21" s="11" t="s">
        <v>30</v>
      </c>
      <c r="O21" s="28" t="s">
        <v>31</v>
      </c>
      <c r="P21" s="11"/>
      <c r="Q21" s="11"/>
      <c r="R21" s="28" t="s">
        <v>165</v>
      </c>
      <c r="S21" s="11"/>
      <c r="T21" s="11" t="s">
        <v>166</v>
      </c>
    </row>
    <row r="22" spans="1:20" ht="24.75" customHeight="1">
      <c r="A22" s="11" t="s">
        <v>110</v>
      </c>
      <c r="B22" s="11" t="s">
        <v>26</v>
      </c>
      <c r="C22" s="11"/>
      <c r="D22" s="12" t="s">
        <v>167</v>
      </c>
      <c r="E22" s="18" t="s">
        <v>168</v>
      </c>
      <c r="F22" s="16" t="s">
        <v>116</v>
      </c>
      <c r="G22" s="19">
        <v>326</v>
      </c>
      <c r="H22" s="11">
        <v>65</v>
      </c>
      <c r="I22" s="29">
        <v>85.2</v>
      </c>
      <c r="J22" s="11">
        <v>42</v>
      </c>
      <c r="K22" s="11">
        <f t="shared" si="0"/>
        <v>374.1</v>
      </c>
      <c r="L22" s="27">
        <f t="shared" si="1"/>
        <v>350.05</v>
      </c>
      <c r="M22" s="11">
        <v>19</v>
      </c>
      <c r="N22" s="11" t="s">
        <v>30</v>
      </c>
      <c r="O22" s="28" t="s">
        <v>31</v>
      </c>
      <c r="P22" s="11"/>
      <c r="Q22" s="11"/>
      <c r="R22" s="28" t="s">
        <v>169</v>
      </c>
      <c r="S22" s="11"/>
      <c r="T22" s="11" t="s">
        <v>166</v>
      </c>
    </row>
    <row r="23" spans="4:20" ht="18" customHeight="1"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 t="s">
        <v>108</v>
      </c>
      <c r="S23" s="23"/>
      <c r="T23" s="23"/>
    </row>
  </sheetData>
  <sheetProtection/>
  <mergeCells count="18">
    <mergeCell ref="A1:F1"/>
    <mergeCell ref="J1:N1"/>
    <mergeCell ref="H2:K2"/>
    <mergeCell ref="A2:A3"/>
    <mergeCell ref="B2:B3"/>
    <mergeCell ref="C2:C3"/>
    <mergeCell ref="D2:D3"/>
    <mergeCell ref="E2:E3"/>
    <mergeCell ref="F2:F3"/>
    <mergeCell ref="G2:G3"/>
    <mergeCell ref="L2:L3"/>
    <mergeCell ref="M2:M3"/>
    <mergeCell ref="N2:N3"/>
    <mergeCell ref="O2:O3"/>
    <mergeCell ref="P2:P3"/>
    <mergeCell ref="Q2:Q3"/>
    <mergeCell ref="S2:S3"/>
    <mergeCell ref="T2:T3"/>
  </mergeCells>
  <printOptions/>
  <pageMargins left="0.7480314960629921" right="0.7480314960629921" top="0.9842519685039371" bottom="0.9842519685039371" header="0.5118110236220472" footer="0.5118110236220472"/>
  <pageSetup horizontalDpi="600" verticalDpi="600" orientation="landscape" paperSize="9"/>
  <headerFooter alignWithMargins="0">
    <oddHeader>&amp;C西北农林科技大学
2019年硕士研究生复试成绩、录取情况汇总表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2019-04-09T08:37:15Z</cp:lastPrinted>
  <dcterms:created xsi:type="dcterms:W3CDTF">2005-03-29T01:57:24Z</dcterms:created>
  <dcterms:modified xsi:type="dcterms:W3CDTF">2019-04-10T08:11:43Z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2052-11.1.0.8573</vt:lpwstr>
  </property>
</Properties>
</file>