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Area" localSheetId="0">Sheet1!$A$1:$T$76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<sst xmlns="http://schemas.openxmlformats.org/spreadsheetml/2006/main" count="714" uniqueCount="277">
  <si>
    <t>西北农林科技大学</t>
  </si>
  <si>
    <t>2019年硕士研究生复试成绩、录取情况汇总表</t>
  </si>
  <si>
    <t>学院（所）名称（盖章）：</t>
  </si>
  <si>
    <t>拟录取总人数:71</t>
  </si>
  <si>
    <t>负责人签名：</t>
  </si>
  <si>
    <t>拟录取专业名称</t>
  </si>
  <si>
    <t>学习方式（全日制/非全日制）</t>
  </si>
  <si>
    <t>指导教师</t>
  </si>
  <si>
    <t>准考证号</t>
  </si>
  <si>
    <t>考生姓名</t>
  </si>
  <si>
    <t>调剂标记</t>
  </si>
  <si>
    <t>初试总成绩</t>
  </si>
  <si>
    <t>复试</t>
  </si>
  <si>
    <t>总成绩</t>
  </si>
  <si>
    <t>总成绩排名</t>
  </si>
  <si>
    <t>四六级通过情况</t>
  </si>
  <si>
    <t>拟录取类别</t>
  </si>
  <si>
    <t>专项计划</t>
  </si>
  <si>
    <t>定向就业单位所在地码(仅录取为在职考生填写)</t>
  </si>
  <si>
    <t>所在单位</t>
  </si>
  <si>
    <t>是否调档</t>
  </si>
  <si>
    <t>备注</t>
  </si>
  <si>
    <t>笔试成绩</t>
  </si>
  <si>
    <t>面试成绩</t>
  </si>
  <si>
    <t>听力成绩</t>
  </si>
  <si>
    <t>复试成绩</t>
  </si>
  <si>
    <t>（非在职研究生填写档案所在单位；在职研究生填写定向就业单位）</t>
  </si>
  <si>
    <t>畜牧</t>
  </si>
  <si>
    <t>全日制</t>
  </si>
  <si>
    <t>杨雨鑫</t>
  </si>
  <si>
    <t>107129107128180</t>
  </si>
  <si>
    <t>唐红玉</t>
  </si>
  <si>
    <t>四级</t>
  </si>
  <si>
    <t>非定向就业</t>
  </si>
  <si>
    <t>否</t>
  </si>
  <si>
    <t>夏令营学生</t>
  </si>
  <si>
    <t>杨小军</t>
  </si>
  <si>
    <t>107129114044620</t>
  </si>
  <si>
    <t>秦凯龙</t>
  </si>
  <si>
    <t>山西农业大学</t>
  </si>
  <si>
    <t>是</t>
  </si>
  <si>
    <t>孙小琴</t>
  </si>
  <si>
    <t>107129137164605</t>
  </si>
  <si>
    <t>杨丽</t>
  </si>
  <si>
    <t>吉林农业大学</t>
  </si>
  <si>
    <t>闵育娜</t>
  </si>
  <si>
    <t>103359000922133</t>
  </si>
  <si>
    <t>郭丽娟</t>
  </si>
  <si>
    <t>外校调剂</t>
  </si>
  <si>
    <t>六级</t>
  </si>
  <si>
    <t>青岛农业大学</t>
  </si>
  <si>
    <t>昝林森</t>
  </si>
  <si>
    <t>103359000914017</t>
  </si>
  <si>
    <t>顾祝荣</t>
  </si>
  <si>
    <t>扬州大学</t>
  </si>
  <si>
    <t>孙超</t>
  </si>
  <si>
    <t>103359000922920</t>
  </si>
  <si>
    <t>台瑞青</t>
  </si>
  <si>
    <t>曹阳春</t>
  </si>
  <si>
    <t>107129122074618</t>
  </si>
  <si>
    <t>王弘浩</t>
  </si>
  <si>
    <t>郑惠玲</t>
  </si>
  <si>
    <t>107129141214608</t>
  </si>
  <si>
    <t>李冰寒</t>
  </si>
  <si>
    <t>河南农业大学</t>
  </si>
  <si>
    <t>雷初朝</t>
  </si>
  <si>
    <t>103359000912676</t>
  </si>
  <si>
    <t>方文文</t>
  </si>
  <si>
    <t>东北农业大学</t>
  </si>
  <si>
    <t>钱永华</t>
  </si>
  <si>
    <t>103359000925556</t>
  </si>
  <si>
    <t>黄彦臻</t>
  </si>
  <si>
    <t>四川农业大学</t>
  </si>
  <si>
    <t>庞卫军</t>
  </si>
  <si>
    <t>107309021003897</t>
  </si>
  <si>
    <t>王晨阳</t>
  </si>
  <si>
    <t>甘肃农业大学</t>
  </si>
  <si>
    <t>王平</t>
  </si>
  <si>
    <t>103079210003662</t>
  </si>
  <si>
    <t>韦庆旭</t>
  </si>
  <si>
    <t>南京农业大学</t>
  </si>
  <si>
    <t>103359000928843</t>
  </si>
  <si>
    <t>朱熙春</t>
  </si>
  <si>
    <t>“旱地农业绿色发展”专项</t>
  </si>
  <si>
    <t>姜雨</t>
  </si>
  <si>
    <t>103359000922572</t>
  </si>
  <si>
    <t>王睿</t>
  </si>
  <si>
    <t>山东农业大学</t>
  </si>
  <si>
    <t>张建勤</t>
  </si>
  <si>
    <t>107129114044625</t>
  </si>
  <si>
    <t>鲍秀瑜</t>
  </si>
  <si>
    <t>黄永震</t>
  </si>
  <si>
    <t>100199014213615</t>
  </si>
  <si>
    <t>丁晓婷</t>
  </si>
  <si>
    <t>王昕</t>
  </si>
  <si>
    <t>100199011191821</t>
  </si>
  <si>
    <t>唐嘉</t>
  </si>
  <si>
    <t>中国农业大学</t>
  </si>
  <si>
    <t>董武子</t>
  </si>
  <si>
    <t>107129114154607</t>
  </si>
  <si>
    <t>孙庆芳</t>
  </si>
  <si>
    <t>姚军虎</t>
  </si>
  <si>
    <t>103359000922586</t>
  </si>
  <si>
    <t>陈鲁豫</t>
  </si>
  <si>
    <t>王哲鹏</t>
  </si>
  <si>
    <t>100199037116288</t>
  </si>
  <si>
    <t>贺俊锡</t>
  </si>
  <si>
    <t>党瑞华</t>
  </si>
  <si>
    <t>100199061158285</t>
  </si>
  <si>
    <t>王刚</t>
  </si>
  <si>
    <t>贾存灵</t>
  </si>
  <si>
    <t>104229510911175</t>
  </si>
  <si>
    <t>隋洁</t>
  </si>
  <si>
    <t>杨公社</t>
  </si>
  <si>
    <t>106359328202212</t>
  </si>
  <si>
    <t>赵昕</t>
  </si>
  <si>
    <t>西南大学</t>
  </si>
  <si>
    <t>李广</t>
  </si>
  <si>
    <t>100199037025495</t>
  </si>
  <si>
    <t>邹家浩</t>
  </si>
  <si>
    <t>“乡村振兴”专项计划</t>
  </si>
  <si>
    <t>张恩平</t>
  </si>
  <si>
    <t>107129161150758</t>
  </si>
  <si>
    <t>田林涛</t>
  </si>
  <si>
    <t>无</t>
  </si>
  <si>
    <t>胡建宏</t>
  </si>
  <si>
    <t>106269095200230</t>
  </si>
  <si>
    <t>刘伟东</t>
  </si>
  <si>
    <t>石河子大学</t>
  </si>
  <si>
    <t>朱杰</t>
  </si>
  <si>
    <t>103359000924540</t>
  </si>
  <si>
    <t>魏慧娟</t>
  </si>
  <si>
    <t>武汉轻工大学</t>
  </si>
  <si>
    <t>王喜宏</t>
  </si>
  <si>
    <t>107129161150759</t>
  </si>
  <si>
    <t>王志超</t>
  </si>
  <si>
    <t>蓝贤勇</t>
  </si>
  <si>
    <t>107129161474617</t>
  </si>
  <si>
    <t>白洋洋</t>
  </si>
  <si>
    <t>榆林学院</t>
  </si>
  <si>
    <t>焦锋</t>
  </si>
  <si>
    <t>105049210232586</t>
  </si>
  <si>
    <t>张芮</t>
  </si>
  <si>
    <t>内蒙古农业大学</t>
  </si>
  <si>
    <t>杨武才</t>
  </si>
  <si>
    <t>103079210001557</t>
  </si>
  <si>
    <t>王萌</t>
  </si>
  <si>
    <t>苏超</t>
  </si>
  <si>
    <t>103359000912355</t>
  </si>
  <si>
    <t>杨宇</t>
  </si>
  <si>
    <t>陈玉林</t>
  </si>
  <si>
    <t>103359000928305</t>
  </si>
  <si>
    <t>杜琛琛</t>
  </si>
  <si>
    <t>宋宇轩</t>
  </si>
  <si>
    <t>107129161150766</t>
  </si>
  <si>
    <t>李丹妮</t>
  </si>
  <si>
    <t>潘传英</t>
  </si>
  <si>
    <t>107129161150755</t>
  </si>
  <si>
    <t>刘暖</t>
  </si>
  <si>
    <t>褚瑰燕</t>
  </si>
  <si>
    <t>103359000912609</t>
  </si>
  <si>
    <t>李瑞琦</t>
  </si>
  <si>
    <t>薛虎平</t>
  </si>
  <si>
    <t>103359000927211</t>
  </si>
  <si>
    <t>孙彦婷</t>
  </si>
  <si>
    <t>李晓</t>
  </si>
  <si>
    <t>107129161150745</t>
  </si>
  <si>
    <t>张选应</t>
  </si>
  <si>
    <t>王永军</t>
  </si>
  <si>
    <t>107129161150752</t>
  </si>
  <si>
    <t>陶壮壮</t>
  </si>
  <si>
    <t>安小鹏</t>
  </si>
  <si>
    <t>107129114044616</t>
  </si>
  <si>
    <t>李富</t>
  </si>
  <si>
    <t>史新娥</t>
  </si>
  <si>
    <t>103079210002862</t>
  </si>
  <si>
    <t>黄嘉訸</t>
  </si>
  <si>
    <t>王小龙</t>
  </si>
  <si>
    <t>107129161150750</t>
  </si>
  <si>
    <t>徐养滨</t>
  </si>
  <si>
    <t>103359000920966</t>
  </si>
  <si>
    <t>周仁超</t>
  </si>
  <si>
    <t>福建农林大学</t>
  </si>
  <si>
    <t>史怀平</t>
  </si>
  <si>
    <t>105049210232566</t>
  </si>
  <si>
    <t>谢洋洋</t>
  </si>
  <si>
    <t>蔡传江</t>
  </si>
  <si>
    <t>107129115344603</t>
  </si>
  <si>
    <t>姜惺伟</t>
  </si>
  <si>
    <t>吴江维</t>
  </si>
  <si>
    <t>106269090500249</t>
  </si>
  <si>
    <t>张德明</t>
  </si>
  <si>
    <t>河南科技大学</t>
  </si>
  <si>
    <t>徐秀容</t>
  </si>
  <si>
    <t>107129161150762</t>
  </si>
  <si>
    <t>雷杰</t>
  </si>
  <si>
    <t>于太永</t>
  </si>
  <si>
    <t>101839218809521</t>
  </si>
  <si>
    <t>肖子通</t>
  </si>
  <si>
    <t>徐坤</t>
  </si>
  <si>
    <t>103589210004382</t>
  </si>
  <si>
    <t>姚长长</t>
  </si>
  <si>
    <t>孙青竹</t>
  </si>
  <si>
    <t>107129161150751</t>
  </si>
  <si>
    <t>陈剑</t>
  </si>
  <si>
    <t>罗军</t>
  </si>
  <si>
    <t>107129151064609</t>
  </si>
  <si>
    <t>刘颖</t>
  </si>
  <si>
    <t>西南民族大学</t>
  </si>
  <si>
    <t>孙秀柱</t>
  </si>
  <si>
    <t>103079210001006</t>
  </si>
  <si>
    <t>李麒</t>
  </si>
  <si>
    <t>沈阳农业大学</t>
  </si>
  <si>
    <t>杨欣</t>
  </si>
  <si>
    <t>100199051077975</t>
  </si>
  <si>
    <t>龚博烨</t>
  </si>
  <si>
    <t>赵春平</t>
  </si>
  <si>
    <t>103359000927326</t>
  </si>
  <si>
    <t>王丽云</t>
  </si>
  <si>
    <t>李安宁</t>
  </si>
  <si>
    <t>104669410030544</t>
  </si>
  <si>
    <t>郑燕</t>
  </si>
  <si>
    <t>成功</t>
  </si>
  <si>
    <t>103359000928864</t>
  </si>
  <si>
    <t>龙凤</t>
  </si>
  <si>
    <t>黑龙江八一农垦大学</t>
  </si>
  <si>
    <t>魏泽辉</t>
  </si>
  <si>
    <t>105049210232538</t>
  </si>
  <si>
    <t>宋新茹</t>
  </si>
  <si>
    <t>江中良</t>
  </si>
  <si>
    <t>107129161150746</t>
  </si>
  <si>
    <t>郭顺</t>
  </si>
  <si>
    <t>三支一扶，初试成绩加10分</t>
  </si>
  <si>
    <t>107129162094600</t>
  </si>
  <si>
    <t>杜才芸</t>
  </si>
  <si>
    <t>士兵计划</t>
  </si>
  <si>
    <t>兰州交通大学</t>
  </si>
  <si>
    <t>渔业发展</t>
  </si>
  <si>
    <t>吉红</t>
  </si>
  <si>
    <t>105589420110486</t>
  </si>
  <si>
    <t>薛荣荣</t>
  </si>
  <si>
    <t>河南师范大学</t>
  </si>
  <si>
    <t>朱斌</t>
  </si>
  <si>
    <t>103359000914200</t>
  </si>
  <si>
    <t>郭晟</t>
  </si>
  <si>
    <t>中国矿业大学</t>
  </si>
  <si>
    <t>王在照</t>
  </si>
  <si>
    <t>100199014043307</t>
  </si>
  <si>
    <t>邢豪冉</t>
  </si>
  <si>
    <t>刘海侠</t>
  </si>
  <si>
    <t>107129151392112</t>
  </si>
  <si>
    <t>张瑞芳</t>
  </si>
  <si>
    <t>校内调剂</t>
  </si>
  <si>
    <t>周继术</t>
  </si>
  <si>
    <t>104239130411783</t>
  </si>
  <si>
    <t>刘润梓</t>
  </si>
  <si>
    <t>河北科技大学</t>
  </si>
  <si>
    <t>王高学</t>
  </si>
  <si>
    <t>107129150092146</t>
  </si>
  <si>
    <t>张涛</t>
  </si>
  <si>
    <t>马丁</t>
  </si>
  <si>
    <t>104879000136292</t>
  </si>
  <si>
    <t>陈锦孝</t>
  </si>
  <si>
    <t>凌飞</t>
  </si>
  <si>
    <t>107129161150176</t>
  </si>
  <si>
    <t>杨飞</t>
  </si>
  <si>
    <t>于海波</t>
  </si>
  <si>
    <t>105049210230577</t>
  </si>
  <si>
    <t>刘莎</t>
  </si>
  <si>
    <t>107189614115624</t>
  </si>
  <si>
    <t>申景雷</t>
  </si>
  <si>
    <t>陕西理工大学</t>
  </si>
  <si>
    <t>王立新</t>
  </si>
  <si>
    <t>100199011191834</t>
  </si>
  <si>
    <t>陈永庆</t>
  </si>
  <si>
    <t>107129161150769</t>
  </si>
  <si>
    <t>吴钦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</si>
</sst>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176" fontId="1" fillId="0" borderId="0" xfId="0" applyNumberFormat="1" applyFont="1" applyFill="1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176" fontId="9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0805;&#22763;&#25307;&#29983;\&#19978;&#25253;&#30740;&#31350;&#29983;&#38498;\&#30805;&#22763;&#25307;&#29983;\&#19978;&#25253;&#30740;&#31350;&#29983;&#38498;\&#30805;&#22763;&#25307;&#29983;\&#38754;&#35797;\&#21508;&#28857;&#31192;&#20070;&#20132;&#26469;\&#38754;&#35797;&#25104;&#32489;&#65288;&#31532;&#20108;&#36718;&#65289;-4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0805;&#22763;&#25307;&#29983;\&#19978;&#25253;&#30740;&#31350;&#29983;&#38498;\&#30805;&#22763;&#25307;&#29983;\&#19978;&#25253;&#30740;&#31350;&#29983;&#38498;\&#30805;&#22763;&#25307;&#29983;\&#38754;&#35797;\&#21508;&#28857;&#31192;&#20070;&#20132;&#26469;\2019&#19987;&#30805;&#38754;&#35797;&#25104;&#32489;(&#30044;&#29287;&#34013;&#36132;&#2119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0805;&#22763;&#25307;&#29983;\&#19978;&#25253;&#30740;&#31350;&#29983;&#38498;\&#30805;&#22763;&#25307;&#29983;\&#19978;&#25253;&#30740;&#31350;&#29983;&#38498;\&#30805;&#22763;&#25307;&#29983;\&#38754;&#35797;\1&#19978;&#25253;=&#38468;&#20214;6&#65306;2019&#24180;&#30805;&#22763;&#30740;&#31350;&#29983;&#22797;&#35797;&#25104;&#32489;&#12289;&#24405;&#21462;&#24773;&#20917;&#27719;&#24635;&#34920;--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水产方向"/>
      <sheetName val="水生生物学"/>
      <sheetName val="渔业发展"/>
    </sheetNames>
    <sheetDataSet>
      <sheetData sheetId="0" refreshError="1"/>
      <sheetData sheetId="1" refreshError="1"/>
      <sheetData sheetId="2" refreshError="1">
        <row r="1">
          <cell r="A1" t="str">
            <v>陈永庆</v>
          </cell>
          <cell r="B1">
            <v>72</v>
          </cell>
          <cell r="C1">
            <v>85</v>
          </cell>
          <cell r="D1">
            <v>86</v>
          </cell>
          <cell r="E1">
            <v>70</v>
          </cell>
          <cell r="F1">
            <v>70</v>
          </cell>
          <cell r="G1">
            <v>75</v>
          </cell>
          <cell r="H1">
            <v>85</v>
          </cell>
        </row>
        <row r="1">
          <cell r="J1">
            <v>77.5714285714286</v>
          </cell>
        </row>
        <row r="2">
          <cell r="A2" t="str">
            <v>方煜萌</v>
          </cell>
          <cell r="B2">
            <v>89</v>
          </cell>
          <cell r="C2">
            <v>87</v>
          </cell>
          <cell r="D2">
            <v>87</v>
          </cell>
          <cell r="E2">
            <v>85</v>
          </cell>
          <cell r="F2">
            <v>80</v>
          </cell>
          <cell r="G2">
            <v>75</v>
          </cell>
          <cell r="H2">
            <v>90</v>
          </cell>
        </row>
        <row r="2">
          <cell r="J2">
            <v>84.7142857142857</v>
          </cell>
        </row>
        <row r="3">
          <cell r="A3" t="str">
            <v>冯硕</v>
          </cell>
          <cell r="B3">
            <v>75</v>
          </cell>
          <cell r="C3">
            <v>80</v>
          </cell>
          <cell r="D3">
            <v>84</v>
          </cell>
          <cell r="E3">
            <v>70</v>
          </cell>
          <cell r="F3">
            <v>82</v>
          </cell>
          <cell r="G3">
            <v>70</v>
          </cell>
          <cell r="H3">
            <v>85</v>
          </cell>
        </row>
        <row r="3">
          <cell r="J3">
            <v>78</v>
          </cell>
        </row>
        <row r="4">
          <cell r="A4" t="str">
            <v>李鹏</v>
          </cell>
          <cell r="B4">
            <v>87</v>
          </cell>
          <cell r="C4">
            <v>90</v>
          </cell>
          <cell r="D4">
            <v>92</v>
          </cell>
          <cell r="E4">
            <v>85</v>
          </cell>
          <cell r="F4">
            <v>88</v>
          </cell>
          <cell r="G4">
            <v>75</v>
          </cell>
          <cell r="H4">
            <v>90</v>
          </cell>
        </row>
        <row r="4">
          <cell r="J4">
            <v>86.7142857142857</v>
          </cell>
        </row>
        <row r="5">
          <cell r="A5" t="str">
            <v>梁馨</v>
          </cell>
          <cell r="B5">
            <v>89</v>
          </cell>
          <cell r="C5">
            <v>90</v>
          </cell>
          <cell r="D5">
            <v>87</v>
          </cell>
          <cell r="E5">
            <v>85</v>
          </cell>
          <cell r="F5">
            <v>90</v>
          </cell>
          <cell r="G5">
            <v>70</v>
          </cell>
          <cell r="H5">
            <v>92</v>
          </cell>
        </row>
        <row r="5">
          <cell r="J5">
            <v>86.1428571428571</v>
          </cell>
        </row>
        <row r="6">
          <cell r="A6" t="str">
            <v>刘润梓</v>
          </cell>
          <cell r="B6">
            <v>89</v>
          </cell>
          <cell r="C6">
            <v>93</v>
          </cell>
          <cell r="D6">
            <v>95</v>
          </cell>
          <cell r="E6">
            <v>90</v>
          </cell>
          <cell r="F6">
            <v>90</v>
          </cell>
          <cell r="G6">
            <v>80</v>
          </cell>
          <cell r="H6">
            <v>88</v>
          </cell>
        </row>
        <row r="6">
          <cell r="J6">
            <v>89.2857142857143</v>
          </cell>
        </row>
        <row r="7">
          <cell r="A7" t="str">
            <v>吴钦</v>
          </cell>
          <cell r="B7">
            <v>70</v>
          </cell>
          <cell r="C7">
            <v>85</v>
          </cell>
          <cell r="D7">
            <v>79</v>
          </cell>
          <cell r="E7">
            <v>75</v>
          </cell>
          <cell r="F7">
            <v>85</v>
          </cell>
          <cell r="G7">
            <v>80</v>
          </cell>
          <cell r="H7">
            <v>92</v>
          </cell>
        </row>
        <row r="7">
          <cell r="J7">
            <v>80.8571428571429</v>
          </cell>
        </row>
        <row r="8">
          <cell r="A8" t="str">
            <v>邢豪冉</v>
          </cell>
          <cell r="B8">
            <v>88</v>
          </cell>
          <cell r="C8">
            <v>82</v>
          </cell>
          <cell r="D8">
            <v>87</v>
          </cell>
          <cell r="E8">
            <v>80</v>
          </cell>
          <cell r="F8">
            <v>90</v>
          </cell>
          <cell r="G8">
            <v>83</v>
          </cell>
          <cell r="H8">
            <v>95</v>
          </cell>
        </row>
        <row r="8">
          <cell r="J8">
            <v>86.4285714285714</v>
          </cell>
        </row>
        <row r="9">
          <cell r="A9" t="str">
            <v>薛荣荣</v>
          </cell>
          <cell r="B9">
            <v>87</v>
          </cell>
          <cell r="C9">
            <v>90</v>
          </cell>
          <cell r="D9">
            <v>88</v>
          </cell>
          <cell r="E9">
            <v>75</v>
          </cell>
          <cell r="F9">
            <v>88</v>
          </cell>
          <cell r="G9">
            <v>85</v>
          </cell>
          <cell r="H9">
            <v>95</v>
          </cell>
        </row>
        <row r="9">
          <cell r="J9">
            <v>86.8571428571429</v>
          </cell>
        </row>
        <row r="10">
          <cell r="A10" t="str">
            <v>杨飞</v>
          </cell>
          <cell r="B10">
            <v>92</v>
          </cell>
          <cell r="C10">
            <v>91</v>
          </cell>
          <cell r="D10">
            <v>90</v>
          </cell>
          <cell r="E10">
            <v>85</v>
          </cell>
          <cell r="F10">
            <v>95</v>
          </cell>
          <cell r="G10">
            <v>80</v>
          </cell>
          <cell r="H10">
            <v>94</v>
          </cell>
        </row>
        <row r="10">
          <cell r="J10">
            <v>89.5714285714286</v>
          </cell>
        </row>
        <row r="11">
          <cell r="A11" t="str">
            <v>张广胜</v>
          </cell>
          <cell r="B11">
            <v>80</v>
          </cell>
          <cell r="C11">
            <v>85</v>
          </cell>
          <cell r="D11">
            <v>82</v>
          </cell>
          <cell r="E11">
            <v>75</v>
          </cell>
          <cell r="F11">
            <v>80</v>
          </cell>
          <cell r="G11">
            <v>72</v>
          </cell>
          <cell r="H11">
            <v>90</v>
          </cell>
        </row>
        <row r="11">
          <cell r="J11">
            <v>80.5714285714286</v>
          </cell>
        </row>
        <row r="12">
          <cell r="A12" t="str">
            <v>张婕</v>
          </cell>
          <cell r="B12">
            <v>79</v>
          </cell>
          <cell r="C12">
            <v>87</v>
          </cell>
          <cell r="D12">
            <v>92</v>
          </cell>
          <cell r="E12">
            <v>75</v>
          </cell>
          <cell r="F12">
            <v>80</v>
          </cell>
          <cell r="G12">
            <v>80</v>
          </cell>
          <cell r="H12">
            <v>93</v>
          </cell>
        </row>
        <row r="12">
          <cell r="J12">
            <v>83.7142857142857</v>
          </cell>
        </row>
        <row r="13">
          <cell r="A13" t="str">
            <v>蔡洁</v>
          </cell>
          <cell r="B13">
            <v>80</v>
          </cell>
          <cell r="C13">
            <v>90</v>
          </cell>
          <cell r="D13">
            <v>85</v>
          </cell>
          <cell r="E13">
            <v>80</v>
          </cell>
          <cell r="F13">
            <v>90</v>
          </cell>
          <cell r="G13">
            <v>90</v>
          </cell>
          <cell r="H13">
            <v>94</v>
          </cell>
        </row>
        <row r="13">
          <cell r="J13">
            <v>87</v>
          </cell>
        </row>
        <row r="14">
          <cell r="A14" t="str">
            <v>陈锦孝</v>
          </cell>
          <cell r="B14">
            <v>93</v>
          </cell>
          <cell r="C14">
            <v>91</v>
          </cell>
          <cell r="D14">
            <v>88</v>
          </cell>
          <cell r="E14">
            <v>87</v>
          </cell>
          <cell r="F14">
            <v>90</v>
          </cell>
          <cell r="G14">
            <v>92</v>
          </cell>
          <cell r="H14">
            <v>91</v>
          </cell>
        </row>
        <row r="14">
          <cell r="J14">
            <v>90.2857142857143</v>
          </cell>
        </row>
        <row r="15">
          <cell r="A15" t="str">
            <v>杜坚</v>
          </cell>
          <cell r="B15">
            <v>83</v>
          </cell>
          <cell r="C15">
            <v>88</v>
          </cell>
          <cell r="D15">
            <v>70</v>
          </cell>
          <cell r="E15">
            <v>80</v>
          </cell>
          <cell r="F15">
            <v>70</v>
          </cell>
          <cell r="G15">
            <v>83</v>
          </cell>
          <cell r="H15">
            <v>70</v>
          </cell>
        </row>
        <row r="15">
          <cell r="J15">
            <v>77.7142857142857</v>
          </cell>
        </row>
        <row r="16">
          <cell r="A16" t="str">
            <v>郭晟</v>
          </cell>
          <cell r="B16">
            <v>90</v>
          </cell>
          <cell r="C16">
            <v>94</v>
          </cell>
          <cell r="D16">
            <v>90</v>
          </cell>
          <cell r="E16">
            <v>94</v>
          </cell>
          <cell r="F16">
            <v>92</v>
          </cell>
          <cell r="G16">
            <v>95</v>
          </cell>
          <cell r="H16">
            <v>90</v>
          </cell>
        </row>
        <row r="16">
          <cell r="J16">
            <v>92.1428571428571</v>
          </cell>
        </row>
        <row r="17">
          <cell r="A17" t="str">
            <v>刘莎</v>
          </cell>
          <cell r="B17">
            <v>75</v>
          </cell>
          <cell r="C17">
            <v>70</v>
          </cell>
          <cell r="D17">
            <v>88</v>
          </cell>
          <cell r="E17">
            <v>80</v>
          </cell>
          <cell r="F17">
            <v>70</v>
          </cell>
          <cell r="G17">
            <v>82</v>
          </cell>
          <cell r="H17">
            <v>69</v>
          </cell>
        </row>
        <row r="17">
          <cell r="J17">
            <v>76.2857142857143</v>
          </cell>
        </row>
        <row r="18">
          <cell r="A18" t="str">
            <v>刘洋帆</v>
          </cell>
          <cell r="B18">
            <v>85</v>
          </cell>
          <cell r="C18">
            <v>90</v>
          </cell>
          <cell r="D18">
            <v>90</v>
          </cell>
          <cell r="E18">
            <v>89</v>
          </cell>
          <cell r="F18">
            <v>89</v>
          </cell>
          <cell r="G18">
            <v>94</v>
          </cell>
          <cell r="H18">
            <v>90</v>
          </cell>
        </row>
        <row r="18">
          <cell r="J18">
            <v>89.5714285714286</v>
          </cell>
        </row>
        <row r="19">
          <cell r="A19" t="str">
            <v>马丽霞</v>
          </cell>
          <cell r="B19">
            <v>87</v>
          </cell>
          <cell r="C19">
            <v>71</v>
          </cell>
          <cell r="D19">
            <v>78</v>
          </cell>
          <cell r="E19">
            <v>79</v>
          </cell>
          <cell r="F19">
            <v>80</v>
          </cell>
          <cell r="G19">
            <v>80</v>
          </cell>
          <cell r="H19">
            <v>80</v>
          </cell>
        </row>
        <row r="19">
          <cell r="J19">
            <v>79.2857142857143</v>
          </cell>
        </row>
        <row r="20">
          <cell r="A20" t="str">
            <v>申景雷</v>
          </cell>
          <cell r="B20">
            <v>88</v>
          </cell>
          <cell r="C20">
            <v>75</v>
          </cell>
          <cell r="D20">
            <v>80</v>
          </cell>
          <cell r="E20">
            <v>82</v>
          </cell>
          <cell r="F20">
            <v>85</v>
          </cell>
          <cell r="G20">
            <v>78</v>
          </cell>
          <cell r="H20">
            <v>80</v>
          </cell>
        </row>
        <row r="20">
          <cell r="J20">
            <v>81.1428571428571</v>
          </cell>
        </row>
        <row r="21">
          <cell r="A21" t="str">
            <v>张瑞芳</v>
          </cell>
          <cell r="B21">
            <v>95</v>
          </cell>
          <cell r="C21">
            <v>93</v>
          </cell>
          <cell r="D21">
            <v>90</v>
          </cell>
          <cell r="E21">
            <v>92</v>
          </cell>
          <cell r="F21">
            <v>90</v>
          </cell>
          <cell r="G21">
            <v>94</v>
          </cell>
          <cell r="H21">
            <v>92</v>
          </cell>
        </row>
        <row r="21">
          <cell r="J21">
            <v>92.2857142857143</v>
          </cell>
        </row>
        <row r="22">
          <cell r="A22" t="str">
            <v>张涛</v>
          </cell>
          <cell r="B22">
            <v>90</v>
          </cell>
          <cell r="C22">
            <v>95</v>
          </cell>
          <cell r="D22">
            <v>94</v>
          </cell>
          <cell r="E22">
            <v>95</v>
          </cell>
          <cell r="F22">
            <v>90</v>
          </cell>
          <cell r="G22">
            <v>94</v>
          </cell>
          <cell r="H22">
            <v>93</v>
          </cell>
        </row>
        <row r="22">
          <cell r="J22">
            <v>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">
          <cell r="A1" t="str">
            <v>姓名</v>
          </cell>
          <cell r="B1" t="str">
            <v>序号</v>
          </cell>
          <cell r="C1" t="str">
            <v>1号</v>
          </cell>
          <cell r="D1" t="str">
            <v>2号</v>
          </cell>
          <cell r="E1" t="str">
            <v>3号</v>
          </cell>
          <cell r="F1" t="str">
            <v>4号</v>
          </cell>
          <cell r="G1" t="str">
            <v>5号</v>
          </cell>
          <cell r="H1" t="str">
            <v>6号</v>
          </cell>
          <cell r="I1" t="str">
            <v>7号</v>
          </cell>
          <cell r="J1" t="str">
            <v>8号</v>
          </cell>
          <cell r="K1" t="str">
            <v>9号</v>
          </cell>
          <cell r="L1" t="str">
            <v>10号</v>
          </cell>
          <cell r="M1" t="str">
            <v>11号</v>
          </cell>
          <cell r="N1" t="str">
            <v>12号</v>
          </cell>
          <cell r="O1" t="str">
            <v>13号</v>
          </cell>
          <cell r="P1" t="str">
            <v>14号</v>
          </cell>
          <cell r="Q1" t="str">
            <v>15号</v>
          </cell>
          <cell r="R1" t="str">
            <v>16号</v>
          </cell>
          <cell r="S1" t="str">
            <v>17号</v>
          </cell>
          <cell r="T1" t="str">
            <v>18号</v>
          </cell>
          <cell r="U1" t="str">
            <v>19号</v>
          </cell>
          <cell r="V1" t="str">
            <v>20号</v>
          </cell>
          <cell r="W1" t="str">
            <v>21号</v>
          </cell>
          <cell r="X1" t="str">
            <v>22号</v>
          </cell>
          <cell r="Y1" t="str">
            <v>23号</v>
          </cell>
          <cell r="Z1" t="str">
            <v>24号</v>
          </cell>
          <cell r="AA1" t="str">
            <v>25号</v>
          </cell>
          <cell r="AB1" t="str">
            <v>26号</v>
          </cell>
          <cell r="AC1" t="str">
            <v>27号</v>
          </cell>
          <cell r="AD1" t="str">
            <v>28号</v>
          </cell>
          <cell r="AE1" t="str">
            <v>29号</v>
          </cell>
          <cell r="AF1" t="str">
            <v>30号</v>
          </cell>
          <cell r="AG1" t="str">
            <v>31号</v>
          </cell>
          <cell r="AH1" t="str">
            <v>平均值</v>
          </cell>
        </row>
        <row r="2">
          <cell r="A2" t="str">
            <v>白洋洋</v>
          </cell>
          <cell r="B2">
            <v>1</v>
          </cell>
          <cell r="C2">
            <v>90</v>
          </cell>
          <cell r="D2">
            <v>88</v>
          </cell>
          <cell r="E2">
            <v>95</v>
          </cell>
          <cell r="F2">
            <v>81</v>
          </cell>
          <cell r="G2">
            <v>85</v>
          </cell>
          <cell r="H2">
            <v>90</v>
          </cell>
          <cell r="I2">
            <v>88</v>
          </cell>
          <cell r="J2">
            <v>89</v>
          </cell>
          <cell r="K2">
            <v>90</v>
          </cell>
          <cell r="L2">
            <v>81</v>
          </cell>
          <cell r="M2">
            <v>86</v>
          </cell>
          <cell r="N2">
            <v>87</v>
          </cell>
          <cell r="O2">
            <v>95</v>
          </cell>
          <cell r="P2">
            <v>95</v>
          </cell>
          <cell r="Q2">
            <v>88</v>
          </cell>
          <cell r="R2">
            <v>82</v>
          </cell>
          <cell r="S2">
            <v>80</v>
          </cell>
          <cell r="T2">
            <v>80</v>
          </cell>
          <cell r="U2">
            <v>88</v>
          </cell>
          <cell r="V2">
            <v>94</v>
          </cell>
          <cell r="W2">
            <v>82</v>
          </cell>
          <cell r="X2">
            <v>89</v>
          </cell>
          <cell r="Y2">
            <v>82</v>
          </cell>
          <cell r="Z2">
            <v>95</v>
          </cell>
          <cell r="AA2">
            <v>90</v>
          </cell>
          <cell r="AB2">
            <v>94</v>
          </cell>
          <cell r="AC2">
            <v>90</v>
          </cell>
          <cell r="AD2">
            <v>75</v>
          </cell>
          <cell r="AE2">
            <v>85</v>
          </cell>
          <cell r="AF2">
            <v>93</v>
          </cell>
          <cell r="AG2">
            <v>88</v>
          </cell>
          <cell r="AH2">
            <v>87.5806451612903</v>
          </cell>
        </row>
        <row r="3">
          <cell r="A3" t="str">
            <v>鲍秀瑜</v>
          </cell>
          <cell r="B3">
            <v>2</v>
          </cell>
          <cell r="C3">
            <v>92</v>
          </cell>
          <cell r="D3">
            <v>92</v>
          </cell>
          <cell r="E3">
            <v>95</v>
          </cell>
          <cell r="F3">
            <v>85</v>
          </cell>
          <cell r="G3">
            <v>90</v>
          </cell>
          <cell r="H3">
            <v>91</v>
          </cell>
          <cell r="I3">
            <v>92</v>
          </cell>
          <cell r="J3">
            <v>93</v>
          </cell>
          <cell r="K3">
            <v>90</v>
          </cell>
          <cell r="L3">
            <v>77</v>
          </cell>
          <cell r="M3">
            <v>90</v>
          </cell>
          <cell r="N3">
            <v>87</v>
          </cell>
          <cell r="O3">
            <v>95</v>
          </cell>
          <cell r="P3">
            <v>85</v>
          </cell>
          <cell r="Q3">
            <v>90</v>
          </cell>
          <cell r="R3">
            <v>89</v>
          </cell>
          <cell r="S3">
            <v>90</v>
          </cell>
          <cell r="T3">
            <v>92</v>
          </cell>
          <cell r="U3">
            <v>82</v>
          </cell>
          <cell r="V3">
            <v>91</v>
          </cell>
          <cell r="W3">
            <v>83</v>
          </cell>
          <cell r="X3">
            <v>88</v>
          </cell>
          <cell r="Y3">
            <v>92</v>
          </cell>
          <cell r="Z3">
            <v>95</v>
          </cell>
          <cell r="AA3">
            <v>91</v>
          </cell>
          <cell r="AB3">
            <v>88</v>
          </cell>
          <cell r="AC3">
            <v>84</v>
          </cell>
          <cell r="AD3">
            <v>80</v>
          </cell>
          <cell r="AE3">
            <v>87</v>
          </cell>
          <cell r="AF3">
            <v>92</v>
          </cell>
          <cell r="AG3">
            <v>82</v>
          </cell>
          <cell r="AH3">
            <v>88.7096774193548</v>
          </cell>
        </row>
        <row r="4">
          <cell r="A4" t="str">
            <v>陈聪</v>
          </cell>
          <cell r="B4">
            <v>3</v>
          </cell>
          <cell r="C4">
            <v>88</v>
          </cell>
          <cell r="D4">
            <v>92</v>
          </cell>
          <cell r="E4">
            <v>75</v>
          </cell>
          <cell r="F4">
            <v>88</v>
          </cell>
          <cell r="G4">
            <v>89</v>
          </cell>
          <cell r="H4">
            <v>90</v>
          </cell>
          <cell r="I4">
            <v>82</v>
          </cell>
          <cell r="J4">
            <v>87</v>
          </cell>
          <cell r="K4">
            <v>85</v>
          </cell>
          <cell r="L4">
            <v>71</v>
          </cell>
          <cell r="M4">
            <v>80</v>
          </cell>
          <cell r="N4">
            <v>80</v>
          </cell>
          <cell r="O4">
            <v>87</v>
          </cell>
          <cell r="P4">
            <v>80</v>
          </cell>
          <cell r="Q4">
            <v>80</v>
          </cell>
          <cell r="R4">
            <v>82</v>
          </cell>
          <cell r="S4">
            <v>78</v>
          </cell>
          <cell r="T4">
            <v>81</v>
          </cell>
          <cell r="U4">
            <v>78</v>
          </cell>
          <cell r="V4">
            <v>85</v>
          </cell>
          <cell r="W4">
            <v>80</v>
          </cell>
          <cell r="X4">
            <v>88</v>
          </cell>
          <cell r="Y4">
            <v>83</v>
          </cell>
          <cell r="Z4">
            <v>80</v>
          </cell>
          <cell r="AA4">
            <v>86</v>
          </cell>
          <cell r="AB4">
            <v>82</v>
          </cell>
          <cell r="AC4">
            <v>85</v>
          </cell>
          <cell r="AD4">
            <v>75</v>
          </cell>
          <cell r="AE4">
            <v>80</v>
          </cell>
          <cell r="AF4">
            <v>90</v>
          </cell>
          <cell r="AG4">
            <v>82</v>
          </cell>
          <cell r="AH4">
            <v>82.8709677419355</v>
          </cell>
        </row>
        <row r="5">
          <cell r="A5" t="str">
            <v>陈剑</v>
          </cell>
          <cell r="B5">
            <v>4</v>
          </cell>
          <cell r="C5">
            <v>85</v>
          </cell>
          <cell r="D5">
            <v>85</v>
          </cell>
          <cell r="E5">
            <v>90</v>
          </cell>
          <cell r="F5">
            <v>82</v>
          </cell>
          <cell r="G5">
            <v>81</v>
          </cell>
          <cell r="H5">
            <v>89</v>
          </cell>
          <cell r="I5">
            <v>80</v>
          </cell>
          <cell r="J5">
            <v>89</v>
          </cell>
          <cell r="K5">
            <v>85</v>
          </cell>
          <cell r="L5">
            <v>71</v>
          </cell>
          <cell r="M5">
            <v>90</v>
          </cell>
          <cell r="N5">
            <v>75</v>
          </cell>
          <cell r="O5">
            <v>90</v>
          </cell>
          <cell r="P5">
            <v>78</v>
          </cell>
          <cell r="Q5">
            <v>80</v>
          </cell>
          <cell r="R5">
            <v>82</v>
          </cell>
          <cell r="S5">
            <v>84</v>
          </cell>
          <cell r="T5">
            <v>90</v>
          </cell>
          <cell r="U5">
            <v>85</v>
          </cell>
          <cell r="V5">
            <v>87</v>
          </cell>
          <cell r="W5">
            <v>85</v>
          </cell>
          <cell r="X5">
            <v>84</v>
          </cell>
          <cell r="Y5">
            <v>87</v>
          </cell>
          <cell r="Z5">
            <v>85</v>
          </cell>
          <cell r="AA5">
            <v>85</v>
          </cell>
          <cell r="AB5">
            <v>84</v>
          </cell>
          <cell r="AC5">
            <v>84</v>
          </cell>
          <cell r="AD5">
            <v>80</v>
          </cell>
          <cell r="AE5">
            <v>75</v>
          </cell>
          <cell r="AF5">
            <v>90</v>
          </cell>
          <cell r="AG5">
            <v>81</v>
          </cell>
          <cell r="AH5">
            <v>83.8064516129032</v>
          </cell>
        </row>
        <row r="6">
          <cell r="A6" t="str">
            <v>陈鲁豫</v>
          </cell>
          <cell r="B6">
            <v>5</v>
          </cell>
          <cell r="C6">
            <v>87</v>
          </cell>
          <cell r="D6">
            <v>88</v>
          </cell>
          <cell r="E6">
            <v>80</v>
          </cell>
          <cell r="F6">
            <v>85</v>
          </cell>
          <cell r="G6">
            <v>83</v>
          </cell>
          <cell r="H6">
            <v>92</v>
          </cell>
          <cell r="I6">
            <v>83</v>
          </cell>
          <cell r="J6">
            <v>89</v>
          </cell>
          <cell r="K6">
            <v>90</v>
          </cell>
          <cell r="L6">
            <v>80</v>
          </cell>
          <cell r="M6">
            <v>92</v>
          </cell>
          <cell r="N6">
            <v>75</v>
          </cell>
          <cell r="O6">
            <v>88</v>
          </cell>
          <cell r="P6">
            <v>76</v>
          </cell>
          <cell r="Q6">
            <v>80</v>
          </cell>
          <cell r="R6">
            <v>89</v>
          </cell>
          <cell r="S6">
            <v>92</v>
          </cell>
          <cell r="T6">
            <v>88</v>
          </cell>
          <cell r="U6">
            <v>80</v>
          </cell>
          <cell r="V6">
            <v>88</v>
          </cell>
          <cell r="W6">
            <v>82</v>
          </cell>
          <cell r="X6">
            <v>82</v>
          </cell>
          <cell r="Y6">
            <v>89</v>
          </cell>
          <cell r="Z6">
            <v>80</v>
          </cell>
          <cell r="AA6">
            <v>85</v>
          </cell>
          <cell r="AB6">
            <v>87</v>
          </cell>
          <cell r="AC6">
            <v>81</v>
          </cell>
          <cell r="AD6">
            <v>75</v>
          </cell>
          <cell r="AE6">
            <v>80</v>
          </cell>
          <cell r="AF6">
            <v>90</v>
          </cell>
          <cell r="AG6">
            <v>82</v>
          </cell>
          <cell r="AH6">
            <v>84.4516129032258</v>
          </cell>
        </row>
        <row r="7">
          <cell r="A7" t="str">
            <v>程军</v>
          </cell>
          <cell r="B7">
            <v>6</v>
          </cell>
          <cell r="C7">
            <v>84</v>
          </cell>
          <cell r="D7">
            <v>82</v>
          </cell>
          <cell r="E7">
            <v>75</v>
          </cell>
          <cell r="F7">
            <v>88</v>
          </cell>
          <cell r="G7">
            <v>95</v>
          </cell>
          <cell r="H7">
            <v>88</v>
          </cell>
          <cell r="I7">
            <v>80</v>
          </cell>
          <cell r="J7">
            <v>85</v>
          </cell>
          <cell r="K7">
            <v>85</v>
          </cell>
          <cell r="L7">
            <v>77</v>
          </cell>
          <cell r="M7">
            <v>95</v>
          </cell>
          <cell r="N7">
            <v>78</v>
          </cell>
          <cell r="O7">
            <v>82</v>
          </cell>
          <cell r="P7">
            <v>78</v>
          </cell>
          <cell r="Q7">
            <v>78</v>
          </cell>
          <cell r="R7">
            <v>83</v>
          </cell>
          <cell r="S7">
            <v>90</v>
          </cell>
          <cell r="T7">
            <v>88</v>
          </cell>
          <cell r="U7">
            <v>89</v>
          </cell>
          <cell r="V7">
            <v>88</v>
          </cell>
          <cell r="W7">
            <v>87</v>
          </cell>
          <cell r="X7">
            <v>78</v>
          </cell>
          <cell r="Y7">
            <v>80</v>
          </cell>
          <cell r="Z7">
            <v>80</v>
          </cell>
          <cell r="AA7">
            <v>88</v>
          </cell>
          <cell r="AB7">
            <v>84</v>
          </cell>
          <cell r="AC7">
            <v>83</v>
          </cell>
          <cell r="AD7">
            <v>75</v>
          </cell>
          <cell r="AE7">
            <v>80</v>
          </cell>
          <cell r="AF7">
            <v>88</v>
          </cell>
          <cell r="AG7">
            <v>80</v>
          </cell>
          <cell r="AH7">
            <v>83.5806451612903</v>
          </cell>
        </row>
        <row r="8">
          <cell r="A8" t="str">
            <v>丁晓婷</v>
          </cell>
          <cell r="B8">
            <v>7</v>
          </cell>
          <cell r="C8">
            <v>88</v>
          </cell>
          <cell r="D8">
            <v>90</v>
          </cell>
          <cell r="E8">
            <v>85</v>
          </cell>
          <cell r="F8">
            <v>82</v>
          </cell>
          <cell r="G8">
            <v>83</v>
          </cell>
          <cell r="H8">
            <v>94</v>
          </cell>
          <cell r="I8">
            <v>86</v>
          </cell>
          <cell r="J8">
            <v>89</v>
          </cell>
          <cell r="K8">
            <v>90</v>
          </cell>
          <cell r="L8">
            <v>80</v>
          </cell>
          <cell r="M8">
            <v>88</v>
          </cell>
          <cell r="N8">
            <v>78</v>
          </cell>
          <cell r="O8">
            <v>85</v>
          </cell>
          <cell r="P8">
            <v>80</v>
          </cell>
          <cell r="Q8">
            <v>90</v>
          </cell>
          <cell r="R8">
            <v>88</v>
          </cell>
          <cell r="S8">
            <v>85</v>
          </cell>
          <cell r="T8">
            <v>87</v>
          </cell>
          <cell r="U8">
            <v>84</v>
          </cell>
          <cell r="V8">
            <v>85</v>
          </cell>
          <cell r="W8">
            <v>84</v>
          </cell>
          <cell r="X8">
            <v>88</v>
          </cell>
          <cell r="Y8">
            <v>82</v>
          </cell>
          <cell r="Z8">
            <v>90</v>
          </cell>
          <cell r="AA8">
            <v>89</v>
          </cell>
          <cell r="AB8">
            <v>75</v>
          </cell>
          <cell r="AC8">
            <v>76</v>
          </cell>
          <cell r="AD8">
            <v>80</v>
          </cell>
          <cell r="AE8">
            <v>75</v>
          </cell>
          <cell r="AF8">
            <v>85</v>
          </cell>
          <cell r="AG8">
            <v>78</v>
          </cell>
          <cell r="AH8">
            <v>84.4838709677419</v>
          </cell>
        </row>
        <row r="9">
          <cell r="A9" t="str">
            <v>杜才芸</v>
          </cell>
          <cell r="B9">
            <v>8</v>
          </cell>
          <cell r="C9">
            <v>90</v>
          </cell>
          <cell r="D9">
            <v>90</v>
          </cell>
          <cell r="E9">
            <v>85</v>
          </cell>
          <cell r="F9">
            <v>90</v>
          </cell>
          <cell r="G9">
            <v>88</v>
          </cell>
          <cell r="H9">
            <v>92</v>
          </cell>
          <cell r="I9">
            <v>85</v>
          </cell>
          <cell r="J9">
            <v>88</v>
          </cell>
          <cell r="K9">
            <v>90</v>
          </cell>
          <cell r="L9">
            <v>80</v>
          </cell>
          <cell r="M9">
            <v>90</v>
          </cell>
          <cell r="N9">
            <v>80</v>
          </cell>
          <cell r="O9">
            <v>83</v>
          </cell>
          <cell r="P9">
            <v>86</v>
          </cell>
          <cell r="Q9">
            <v>88</v>
          </cell>
          <cell r="R9">
            <v>82</v>
          </cell>
          <cell r="S9">
            <v>88</v>
          </cell>
          <cell r="T9">
            <v>85</v>
          </cell>
          <cell r="U9">
            <v>86</v>
          </cell>
          <cell r="V9">
            <v>94</v>
          </cell>
          <cell r="W9">
            <v>78</v>
          </cell>
          <cell r="X9">
            <v>75</v>
          </cell>
          <cell r="Y9">
            <v>86</v>
          </cell>
          <cell r="Z9">
            <v>85</v>
          </cell>
          <cell r="AA9">
            <v>90</v>
          </cell>
          <cell r="AB9">
            <v>89</v>
          </cell>
          <cell r="AC9">
            <v>84</v>
          </cell>
          <cell r="AD9">
            <v>75</v>
          </cell>
          <cell r="AE9">
            <v>77</v>
          </cell>
          <cell r="AF9">
            <v>90</v>
          </cell>
          <cell r="AG9">
            <v>81</v>
          </cell>
          <cell r="AH9">
            <v>85.4838709677419</v>
          </cell>
        </row>
        <row r="10">
          <cell r="A10" t="str">
            <v>杜琛琛</v>
          </cell>
          <cell r="B10">
            <v>9</v>
          </cell>
          <cell r="C10">
            <v>84</v>
          </cell>
          <cell r="D10">
            <v>91</v>
          </cell>
          <cell r="E10">
            <v>94</v>
          </cell>
          <cell r="F10">
            <v>85</v>
          </cell>
          <cell r="G10">
            <v>82</v>
          </cell>
          <cell r="H10">
            <v>88</v>
          </cell>
          <cell r="I10">
            <v>81</v>
          </cell>
          <cell r="J10">
            <v>86</v>
          </cell>
          <cell r="K10">
            <v>85</v>
          </cell>
          <cell r="L10">
            <v>82</v>
          </cell>
          <cell r="M10">
            <v>90</v>
          </cell>
          <cell r="N10">
            <v>82</v>
          </cell>
          <cell r="O10">
            <v>94</v>
          </cell>
          <cell r="P10">
            <v>90</v>
          </cell>
          <cell r="Q10">
            <v>85</v>
          </cell>
          <cell r="R10">
            <v>86</v>
          </cell>
          <cell r="S10">
            <v>80</v>
          </cell>
          <cell r="T10">
            <v>90</v>
          </cell>
          <cell r="U10">
            <v>88</v>
          </cell>
          <cell r="V10">
            <v>96</v>
          </cell>
          <cell r="W10">
            <v>82</v>
          </cell>
          <cell r="X10">
            <v>80</v>
          </cell>
          <cell r="Y10">
            <v>85</v>
          </cell>
          <cell r="Z10">
            <v>94</v>
          </cell>
          <cell r="AA10">
            <v>90</v>
          </cell>
          <cell r="AB10">
            <v>82</v>
          </cell>
          <cell r="AC10">
            <v>85</v>
          </cell>
          <cell r="AD10">
            <v>85</v>
          </cell>
          <cell r="AE10">
            <v>76</v>
          </cell>
          <cell r="AF10">
            <v>91</v>
          </cell>
          <cell r="AG10">
            <v>83</v>
          </cell>
          <cell r="AH10">
            <v>86.1935483870968</v>
          </cell>
        </row>
        <row r="11">
          <cell r="A11" t="str">
            <v>方文文</v>
          </cell>
          <cell r="B11">
            <v>10</v>
          </cell>
          <cell r="C11">
            <v>92</v>
          </cell>
          <cell r="D11">
            <v>86</v>
          </cell>
          <cell r="E11">
            <v>95</v>
          </cell>
          <cell r="F11">
            <v>83</v>
          </cell>
          <cell r="G11">
            <v>90</v>
          </cell>
          <cell r="H11">
            <v>93</v>
          </cell>
          <cell r="I11">
            <v>88</v>
          </cell>
          <cell r="J11">
            <v>90</v>
          </cell>
          <cell r="K11">
            <v>95</v>
          </cell>
          <cell r="L11">
            <v>82</v>
          </cell>
          <cell r="M11">
            <v>95</v>
          </cell>
          <cell r="N11">
            <v>87</v>
          </cell>
          <cell r="O11">
            <v>90</v>
          </cell>
          <cell r="P11">
            <v>90</v>
          </cell>
          <cell r="Q11">
            <v>92</v>
          </cell>
          <cell r="R11">
            <v>95</v>
          </cell>
          <cell r="S11">
            <v>90</v>
          </cell>
          <cell r="T11">
            <v>95</v>
          </cell>
          <cell r="U11">
            <v>92</v>
          </cell>
          <cell r="V11">
            <v>91</v>
          </cell>
          <cell r="W11">
            <v>85</v>
          </cell>
          <cell r="X11">
            <v>90</v>
          </cell>
          <cell r="Y11">
            <v>89</v>
          </cell>
          <cell r="Z11">
            <v>95</v>
          </cell>
          <cell r="AA11">
            <v>89</v>
          </cell>
          <cell r="AB11">
            <v>95</v>
          </cell>
          <cell r="AC11">
            <v>90</v>
          </cell>
          <cell r="AD11">
            <v>80</v>
          </cell>
          <cell r="AE11">
            <v>89</v>
          </cell>
          <cell r="AF11">
            <v>95</v>
          </cell>
          <cell r="AG11">
            <v>89</v>
          </cell>
          <cell r="AH11">
            <v>90.2258064516129</v>
          </cell>
        </row>
        <row r="12">
          <cell r="A12" t="str">
            <v>龚博烨</v>
          </cell>
          <cell r="B12">
            <v>11</v>
          </cell>
          <cell r="C12">
            <v>86</v>
          </cell>
          <cell r="D12">
            <v>88</v>
          </cell>
          <cell r="E12">
            <v>80</v>
          </cell>
          <cell r="F12">
            <v>82</v>
          </cell>
          <cell r="G12">
            <v>83</v>
          </cell>
          <cell r="H12">
            <v>86</v>
          </cell>
          <cell r="I12">
            <v>86</v>
          </cell>
          <cell r="J12">
            <v>87</v>
          </cell>
          <cell r="K12">
            <v>85</v>
          </cell>
          <cell r="L12">
            <v>80</v>
          </cell>
          <cell r="M12">
            <v>92</v>
          </cell>
          <cell r="N12">
            <v>85</v>
          </cell>
          <cell r="O12">
            <v>91</v>
          </cell>
          <cell r="P12">
            <v>80</v>
          </cell>
          <cell r="Q12">
            <v>83</v>
          </cell>
          <cell r="R12">
            <v>83</v>
          </cell>
          <cell r="S12">
            <v>81</v>
          </cell>
          <cell r="T12">
            <v>89</v>
          </cell>
          <cell r="U12">
            <v>93</v>
          </cell>
          <cell r="V12">
            <v>92</v>
          </cell>
          <cell r="W12">
            <v>83</v>
          </cell>
          <cell r="X12">
            <v>85</v>
          </cell>
          <cell r="Y12">
            <v>83</v>
          </cell>
          <cell r="Z12">
            <v>80</v>
          </cell>
          <cell r="AA12">
            <v>85</v>
          </cell>
          <cell r="AB12">
            <v>92</v>
          </cell>
          <cell r="AC12">
            <v>92</v>
          </cell>
          <cell r="AD12">
            <v>85</v>
          </cell>
          <cell r="AE12">
            <v>85</v>
          </cell>
          <cell r="AF12">
            <v>90</v>
          </cell>
          <cell r="AG12">
            <v>92</v>
          </cell>
          <cell r="AH12">
            <v>85.9354838709677</v>
          </cell>
        </row>
        <row r="13">
          <cell r="A13" t="str">
            <v>谷可</v>
          </cell>
          <cell r="B13">
            <v>12</v>
          </cell>
          <cell r="C13">
            <v>85</v>
          </cell>
          <cell r="D13">
            <v>82</v>
          </cell>
          <cell r="E13">
            <v>75</v>
          </cell>
          <cell r="F13">
            <v>80</v>
          </cell>
          <cell r="G13">
            <v>83</v>
          </cell>
          <cell r="H13">
            <v>90</v>
          </cell>
          <cell r="I13">
            <v>83</v>
          </cell>
          <cell r="J13">
            <v>85</v>
          </cell>
          <cell r="K13">
            <v>85</v>
          </cell>
          <cell r="L13">
            <v>80</v>
          </cell>
          <cell r="M13">
            <v>92</v>
          </cell>
          <cell r="N13">
            <v>75</v>
          </cell>
          <cell r="O13">
            <v>87</v>
          </cell>
          <cell r="P13">
            <v>75</v>
          </cell>
          <cell r="Q13">
            <v>82</v>
          </cell>
          <cell r="R13">
            <v>84</v>
          </cell>
          <cell r="S13">
            <v>80</v>
          </cell>
          <cell r="T13">
            <v>91</v>
          </cell>
          <cell r="U13">
            <v>83</v>
          </cell>
          <cell r="V13">
            <v>86</v>
          </cell>
          <cell r="W13">
            <v>80</v>
          </cell>
          <cell r="X13">
            <v>85</v>
          </cell>
          <cell r="Y13">
            <v>82</v>
          </cell>
          <cell r="Z13">
            <v>78</v>
          </cell>
          <cell r="AA13">
            <v>86</v>
          </cell>
          <cell r="AB13">
            <v>73</v>
          </cell>
          <cell r="AC13">
            <v>85</v>
          </cell>
          <cell r="AD13">
            <v>80</v>
          </cell>
          <cell r="AE13">
            <v>70</v>
          </cell>
          <cell r="AF13">
            <v>90</v>
          </cell>
          <cell r="AG13">
            <v>89</v>
          </cell>
          <cell r="AH13">
            <v>82.6129032258064</v>
          </cell>
        </row>
        <row r="14">
          <cell r="A14" t="str">
            <v>顾祝荣</v>
          </cell>
          <cell r="B14">
            <v>13</v>
          </cell>
          <cell r="C14">
            <v>92</v>
          </cell>
          <cell r="D14">
            <v>95</v>
          </cell>
          <cell r="E14">
            <v>94</v>
          </cell>
          <cell r="F14">
            <v>90</v>
          </cell>
          <cell r="G14">
            <v>90</v>
          </cell>
          <cell r="H14">
            <v>93</v>
          </cell>
          <cell r="I14">
            <v>92</v>
          </cell>
          <cell r="J14">
            <v>89</v>
          </cell>
          <cell r="K14">
            <v>90</v>
          </cell>
          <cell r="L14">
            <v>83</v>
          </cell>
          <cell r="M14">
            <v>95</v>
          </cell>
          <cell r="N14">
            <v>90</v>
          </cell>
          <cell r="O14">
            <v>92</v>
          </cell>
          <cell r="P14">
            <v>93</v>
          </cell>
          <cell r="Q14">
            <v>85</v>
          </cell>
          <cell r="R14">
            <v>93</v>
          </cell>
          <cell r="S14">
            <v>95</v>
          </cell>
          <cell r="T14">
            <v>95</v>
          </cell>
          <cell r="U14">
            <v>94</v>
          </cell>
          <cell r="V14">
            <v>93</v>
          </cell>
          <cell r="W14">
            <v>86</v>
          </cell>
          <cell r="X14">
            <v>90</v>
          </cell>
          <cell r="Y14">
            <v>93</v>
          </cell>
          <cell r="Z14">
            <v>94</v>
          </cell>
          <cell r="AA14">
            <v>88</v>
          </cell>
          <cell r="AB14">
            <v>89</v>
          </cell>
          <cell r="AC14">
            <v>87</v>
          </cell>
          <cell r="AD14">
            <v>95</v>
          </cell>
          <cell r="AE14">
            <v>85</v>
          </cell>
          <cell r="AF14">
            <v>93</v>
          </cell>
          <cell r="AG14">
            <v>81</v>
          </cell>
          <cell r="AH14">
            <v>90.7741935483871</v>
          </cell>
        </row>
        <row r="15">
          <cell r="A15" t="str">
            <v>周仁超</v>
          </cell>
          <cell r="B15">
            <v>14</v>
          </cell>
          <cell r="C15">
            <v>90</v>
          </cell>
          <cell r="D15">
            <v>80</v>
          </cell>
          <cell r="E15">
            <v>85</v>
          </cell>
          <cell r="F15">
            <v>90</v>
          </cell>
          <cell r="G15">
            <v>88</v>
          </cell>
          <cell r="H15">
            <v>91</v>
          </cell>
          <cell r="I15">
            <v>82</v>
          </cell>
          <cell r="J15">
            <v>90</v>
          </cell>
          <cell r="K15">
            <v>80</v>
          </cell>
          <cell r="L15">
            <v>75</v>
          </cell>
          <cell r="M15">
            <v>90</v>
          </cell>
          <cell r="N15">
            <v>82</v>
          </cell>
          <cell r="O15">
            <v>91</v>
          </cell>
          <cell r="P15">
            <v>90</v>
          </cell>
          <cell r="Q15">
            <v>92</v>
          </cell>
          <cell r="R15">
            <v>94</v>
          </cell>
          <cell r="S15">
            <v>90</v>
          </cell>
          <cell r="T15">
            <v>92</v>
          </cell>
          <cell r="U15">
            <v>92</v>
          </cell>
          <cell r="V15">
            <v>94</v>
          </cell>
          <cell r="W15">
            <v>84</v>
          </cell>
          <cell r="X15">
            <v>86</v>
          </cell>
          <cell r="Y15">
            <v>90</v>
          </cell>
          <cell r="Z15">
            <v>85</v>
          </cell>
          <cell r="AA15">
            <v>91</v>
          </cell>
          <cell r="AB15">
            <v>83</v>
          </cell>
          <cell r="AC15">
            <v>82</v>
          </cell>
          <cell r="AD15">
            <v>75</v>
          </cell>
          <cell r="AE15">
            <v>75</v>
          </cell>
          <cell r="AF15">
            <v>92</v>
          </cell>
          <cell r="AG15">
            <v>86</v>
          </cell>
          <cell r="AH15">
            <v>86.6774193548387</v>
          </cell>
        </row>
        <row r="16">
          <cell r="A16" t="str">
            <v>邹家浩</v>
          </cell>
          <cell r="B16">
            <v>15</v>
          </cell>
          <cell r="C16">
            <v>86</v>
          </cell>
          <cell r="D16">
            <v>88</v>
          </cell>
          <cell r="E16">
            <v>90</v>
          </cell>
          <cell r="F16">
            <v>88</v>
          </cell>
          <cell r="G16">
            <v>90</v>
          </cell>
          <cell r="H16">
            <v>92</v>
          </cell>
          <cell r="I16">
            <v>83</v>
          </cell>
          <cell r="J16">
            <v>90</v>
          </cell>
          <cell r="K16">
            <v>90</v>
          </cell>
          <cell r="L16">
            <v>85</v>
          </cell>
          <cell r="M16">
            <v>92</v>
          </cell>
          <cell r="N16">
            <v>87</v>
          </cell>
          <cell r="O16">
            <v>93</v>
          </cell>
          <cell r="P16">
            <v>92</v>
          </cell>
          <cell r="Q16">
            <v>83</v>
          </cell>
          <cell r="R16">
            <v>91</v>
          </cell>
          <cell r="S16">
            <v>88</v>
          </cell>
          <cell r="T16">
            <v>91</v>
          </cell>
          <cell r="U16">
            <v>91</v>
          </cell>
          <cell r="V16">
            <v>93</v>
          </cell>
          <cell r="W16">
            <v>90</v>
          </cell>
          <cell r="X16">
            <v>90</v>
          </cell>
          <cell r="Y16">
            <v>86</v>
          </cell>
          <cell r="Z16">
            <v>90</v>
          </cell>
          <cell r="AA16">
            <v>92</v>
          </cell>
          <cell r="AB16">
            <v>85</v>
          </cell>
          <cell r="AC16">
            <v>83</v>
          </cell>
          <cell r="AD16">
            <v>95</v>
          </cell>
          <cell r="AE16">
            <v>77</v>
          </cell>
          <cell r="AF16">
            <v>93</v>
          </cell>
          <cell r="AG16">
            <v>79</v>
          </cell>
          <cell r="AH16">
            <v>88.4838709677419</v>
          </cell>
        </row>
        <row r="17">
          <cell r="A17" t="str">
            <v>陶壮壮</v>
          </cell>
          <cell r="B17">
            <v>16</v>
          </cell>
          <cell r="C17">
            <v>88</v>
          </cell>
          <cell r="D17">
            <v>89</v>
          </cell>
          <cell r="E17">
            <v>82</v>
          </cell>
          <cell r="F17">
            <v>90</v>
          </cell>
          <cell r="G17">
            <v>83</v>
          </cell>
          <cell r="H17">
            <v>89</v>
          </cell>
          <cell r="I17">
            <v>81</v>
          </cell>
          <cell r="J17">
            <v>90</v>
          </cell>
          <cell r="K17">
            <v>85</v>
          </cell>
          <cell r="L17">
            <v>83</v>
          </cell>
          <cell r="M17">
            <v>90</v>
          </cell>
          <cell r="N17">
            <v>84</v>
          </cell>
          <cell r="O17">
            <v>90</v>
          </cell>
          <cell r="P17">
            <v>85</v>
          </cell>
          <cell r="Q17">
            <v>84</v>
          </cell>
          <cell r="R17">
            <v>83</v>
          </cell>
          <cell r="S17">
            <v>80</v>
          </cell>
          <cell r="T17">
            <v>88</v>
          </cell>
          <cell r="U17">
            <v>92</v>
          </cell>
          <cell r="V17">
            <v>93</v>
          </cell>
          <cell r="W17">
            <v>85</v>
          </cell>
          <cell r="X17">
            <v>87</v>
          </cell>
          <cell r="Y17">
            <v>89</v>
          </cell>
          <cell r="Z17">
            <v>82</v>
          </cell>
          <cell r="AA17">
            <v>89</v>
          </cell>
          <cell r="AB17">
            <v>74</v>
          </cell>
          <cell r="AC17">
            <v>87</v>
          </cell>
          <cell r="AD17">
            <v>75</v>
          </cell>
          <cell r="AE17">
            <v>76</v>
          </cell>
          <cell r="AF17">
            <v>90</v>
          </cell>
          <cell r="AG17">
            <v>81</v>
          </cell>
          <cell r="AH17">
            <v>85.2903225806452</v>
          </cell>
        </row>
        <row r="18">
          <cell r="A18" t="str">
            <v>朱熙春</v>
          </cell>
          <cell r="B18">
            <v>17</v>
          </cell>
          <cell r="C18">
            <v>86</v>
          </cell>
          <cell r="D18">
            <v>90</v>
          </cell>
          <cell r="E18">
            <v>85</v>
          </cell>
          <cell r="F18">
            <v>85</v>
          </cell>
          <cell r="G18">
            <v>84</v>
          </cell>
          <cell r="H18">
            <v>90</v>
          </cell>
          <cell r="I18">
            <v>86</v>
          </cell>
          <cell r="J18">
            <v>89</v>
          </cell>
          <cell r="K18">
            <v>90</v>
          </cell>
          <cell r="L18">
            <v>80</v>
          </cell>
          <cell r="M18">
            <v>91</v>
          </cell>
          <cell r="N18">
            <v>84</v>
          </cell>
          <cell r="O18">
            <v>91</v>
          </cell>
          <cell r="P18">
            <v>83</v>
          </cell>
          <cell r="Q18">
            <v>90</v>
          </cell>
          <cell r="R18">
            <v>95</v>
          </cell>
          <cell r="S18">
            <v>94</v>
          </cell>
          <cell r="T18">
            <v>94</v>
          </cell>
          <cell r="U18">
            <v>91</v>
          </cell>
          <cell r="V18">
            <v>90</v>
          </cell>
          <cell r="W18">
            <v>83</v>
          </cell>
          <cell r="X18">
            <v>85</v>
          </cell>
          <cell r="Y18">
            <v>92</v>
          </cell>
          <cell r="Z18">
            <v>85</v>
          </cell>
          <cell r="AA18">
            <v>87</v>
          </cell>
          <cell r="AB18">
            <v>85</v>
          </cell>
          <cell r="AC18">
            <v>84</v>
          </cell>
          <cell r="AD18">
            <v>90</v>
          </cell>
          <cell r="AE18">
            <v>85</v>
          </cell>
          <cell r="AF18">
            <v>93</v>
          </cell>
          <cell r="AG18">
            <v>88</v>
          </cell>
          <cell r="AH18">
            <v>87.9032258064516</v>
          </cell>
        </row>
        <row r="19">
          <cell r="A19" t="str">
            <v>郭丽娟</v>
          </cell>
          <cell r="B19">
            <v>18</v>
          </cell>
          <cell r="C19">
            <v>93</v>
          </cell>
          <cell r="D19">
            <v>90</v>
          </cell>
          <cell r="E19">
            <v>90</v>
          </cell>
          <cell r="F19">
            <v>88</v>
          </cell>
          <cell r="G19">
            <v>85</v>
          </cell>
          <cell r="H19">
            <v>93</v>
          </cell>
          <cell r="I19">
            <v>90</v>
          </cell>
          <cell r="J19">
            <v>90</v>
          </cell>
          <cell r="K19">
            <v>90</v>
          </cell>
          <cell r="L19">
            <v>90</v>
          </cell>
          <cell r="M19">
            <v>93</v>
          </cell>
          <cell r="N19">
            <v>85</v>
          </cell>
          <cell r="O19">
            <v>92</v>
          </cell>
          <cell r="P19">
            <v>92</v>
          </cell>
          <cell r="Q19">
            <v>90</v>
          </cell>
          <cell r="R19">
            <v>92</v>
          </cell>
          <cell r="S19">
            <v>95</v>
          </cell>
          <cell r="T19">
            <v>95</v>
          </cell>
          <cell r="U19">
            <v>94</v>
          </cell>
          <cell r="V19">
            <v>95</v>
          </cell>
          <cell r="W19">
            <v>92</v>
          </cell>
          <cell r="X19">
            <v>90</v>
          </cell>
          <cell r="Y19">
            <v>90</v>
          </cell>
          <cell r="Z19">
            <v>90</v>
          </cell>
          <cell r="AA19">
            <v>90</v>
          </cell>
          <cell r="AB19">
            <v>87</v>
          </cell>
          <cell r="AC19">
            <v>93</v>
          </cell>
          <cell r="AD19">
            <v>90</v>
          </cell>
          <cell r="AE19">
            <v>90</v>
          </cell>
          <cell r="AF19">
            <v>93</v>
          </cell>
          <cell r="AG19">
            <v>83</v>
          </cell>
          <cell r="AH19">
            <v>90.6451612903226</v>
          </cell>
        </row>
        <row r="20">
          <cell r="A20" t="str">
            <v>郭顺</v>
          </cell>
          <cell r="B20">
            <v>19</v>
          </cell>
          <cell r="C20">
            <v>90</v>
          </cell>
          <cell r="D20">
            <v>88</v>
          </cell>
          <cell r="E20">
            <v>95</v>
          </cell>
          <cell r="F20">
            <v>95</v>
          </cell>
          <cell r="G20">
            <v>90</v>
          </cell>
          <cell r="H20">
            <v>94</v>
          </cell>
          <cell r="I20">
            <v>82</v>
          </cell>
          <cell r="J20">
            <v>89</v>
          </cell>
          <cell r="K20">
            <v>90</v>
          </cell>
          <cell r="L20">
            <v>85</v>
          </cell>
          <cell r="M20">
            <v>92</v>
          </cell>
          <cell r="N20">
            <v>85</v>
          </cell>
          <cell r="O20">
            <v>93</v>
          </cell>
          <cell r="P20">
            <v>85</v>
          </cell>
          <cell r="Q20">
            <v>93</v>
          </cell>
          <cell r="R20">
            <v>80</v>
          </cell>
          <cell r="S20">
            <v>82</v>
          </cell>
          <cell r="T20">
            <v>92</v>
          </cell>
          <cell r="U20">
            <v>87</v>
          </cell>
          <cell r="V20">
            <v>95</v>
          </cell>
          <cell r="W20">
            <v>86</v>
          </cell>
          <cell r="X20">
            <v>86</v>
          </cell>
          <cell r="Y20">
            <v>82</v>
          </cell>
          <cell r="Z20">
            <v>85</v>
          </cell>
          <cell r="AA20">
            <v>85</v>
          </cell>
          <cell r="AB20">
            <v>70</v>
          </cell>
          <cell r="AC20">
            <v>86</v>
          </cell>
          <cell r="AD20">
            <v>85</v>
          </cell>
          <cell r="AE20">
            <v>75</v>
          </cell>
          <cell r="AF20">
            <v>90</v>
          </cell>
          <cell r="AG20">
            <v>81</v>
          </cell>
          <cell r="AH20">
            <v>86.8709677419355</v>
          </cell>
        </row>
        <row r="21">
          <cell r="A21" t="str">
            <v>何盼</v>
          </cell>
          <cell r="B21">
            <v>20</v>
          </cell>
          <cell r="C21">
            <v>89</v>
          </cell>
          <cell r="D21">
            <v>90</v>
          </cell>
          <cell r="E21">
            <v>80</v>
          </cell>
          <cell r="F21">
            <v>85</v>
          </cell>
          <cell r="G21">
            <v>83</v>
          </cell>
          <cell r="H21">
            <v>92</v>
          </cell>
          <cell r="I21">
            <v>83</v>
          </cell>
          <cell r="J21">
            <v>85</v>
          </cell>
          <cell r="K21">
            <v>85</v>
          </cell>
          <cell r="L21">
            <v>80</v>
          </cell>
          <cell r="M21">
            <v>95</v>
          </cell>
          <cell r="N21">
            <v>90</v>
          </cell>
          <cell r="O21">
            <v>92</v>
          </cell>
          <cell r="P21">
            <v>90</v>
          </cell>
          <cell r="Q21">
            <v>85</v>
          </cell>
          <cell r="R21">
            <v>93</v>
          </cell>
          <cell r="S21">
            <v>88</v>
          </cell>
          <cell r="T21">
            <v>91</v>
          </cell>
          <cell r="U21">
            <v>83</v>
          </cell>
          <cell r="V21">
            <v>89</v>
          </cell>
          <cell r="W21">
            <v>78</v>
          </cell>
          <cell r="X21">
            <v>82</v>
          </cell>
          <cell r="Y21">
            <v>90</v>
          </cell>
          <cell r="Z21">
            <v>80</v>
          </cell>
          <cell r="AA21">
            <v>88</v>
          </cell>
          <cell r="AB21">
            <v>85</v>
          </cell>
          <cell r="AC21">
            <v>87</v>
          </cell>
          <cell r="AD21">
            <v>80</v>
          </cell>
          <cell r="AE21">
            <v>72</v>
          </cell>
          <cell r="AF21">
            <v>92</v>
          </cell>
          <cell r="AG21">
            <v>79</v>
          </cell>
          <cell r="AH21">
            <v>85.8387096774194</v>
          </cell>
        </row>
        <row r="22">
          <cell r="A22" t="str">
            <v>贺俊锡</v>
          </cell>
          <cell r="B22">
            <v>21</v>
          </cell>
          <cell r="C22">
            <v>86</v>
          </cell>
          <cell r="D22">
            <v>86</v>
          </cell>
          <cell r="E22">
            <v>92</v>
          </cell>
          <cell r="F22">
            <v>90</v>
          </cell>
          <cell r="G22">
            <v>87</v>
          </cell>
          <cell r="H22">
            <v>94</v>
          </cell>
          <cell r="I22">
            <v>92</v>
          </cell>
          <cell r="J22">
            <v>89</v>
          </cell>
          <cell r="K22">
            <v>90</v>
          </cell>
          <cell r="L22">
            <v>80</v>
          </cell>
          <cell r="M22">
            <v>92</v>
          </cell>
          <cell r="N22">
            <v>85</v>
          </cell>
          <cell r="O22">
            <v>93</v>
          </cell>
          <cell r="P22">
            <v>93</v>
          </cell>
          <cell r="Q22">
            <v>88</v>
          </cell>
          <cell r="R22">
            <v>95</v>
          </cell>
          <cell r="S22">
            <v>94</v>
          </cell>
          <cell r="T22">
            <v>95</v>
          </cell>
          <cell r="U22">
            <v>95</v>
          </cell>
          <cell r="V22">
            <v>90</v>
          </cell>
          <cell r="W22">
            <v>85</v>
          </cell>
          <cell r="X22">
            <v>89</v>
          </cell>
          <cell r="Y22">
            <v>86</v>
          </cell>
          <cell r="Z22">
            <v>92</v>
          </cell>
          <cell r="AA22">
            <v>90</v>
          </cell>
          <cell r="AB22">
            <v>94</v>
          </cell>
          <cell r="AC22">
            <v>90</v>
          </cell>
          <cell r="AD22">
            <v>85</v>
          </cell>
          <cell r="AE22">
            <v>93</v>
          </cell>
          <cell r="AF22">
            <v>92</v>
          </cell>
          <cell r="AG22">
            <v>89</v>
          </cell>
          <cell r="AH22">
            <v>90.0322580645161</v>
          </cell>
        </row>
        <row r="23">
          <cell r="A23" t="str">
            <v>黄嘉訸</v>
          </cell>
          <cell r="B23">
            <v>22</v>
          </cell>
          <cell r="C23">
            <v>93</v>
          </cell>
          <cell r="D23">
            <v>92</v>
          </cell>
          <cell r="E23">
            <v>88</v>
          </cell>
          <cell r="F23">
            <v>86</v>
          </cell>
          <cell r="G23">
            <v>85</v>
          </cell>
          <cell r="H23">
            <v>95</v>
          </cell>
          <cell r="I23">
            <v>85</v>
          </cell>
          <cell r="J23">
            <v>95</v>
          </cell>
          <cell r="K23">
            <v>90</v>
          </cell>
          <cell r="L23">
            <v>90</v>
          </cell>
          <cell r="M23">
            <v>95</v>
          </cell>
          <cell r="N23">
            <v>87</v>
          </cell>
          <cell r="O23">
            <v>90</v>
          </cell>
          <cell r="P23">
            <v>90</v>
          </cell>
          <cell r="Q23">
            <v>95</v>
          </cell>
          <cell r="R23">
            <v>92</v>
          </cell>
          <cell r="S23">
            <v>88</v>
          </cell>
          <cell r="T23">
            <v>89</v>
          </cell>
          <cell r="U23">
            <v>93</v>
          </cell>
          <cell r="V23">
            <v>95</v>
          </cell>
          <cell r="W23">
            <v>86</v>
          </cell>
          <cell r="X23">
            <v>87</v>
          </cell>
          <cell r="Y23">
            <v>88</v>
          </cell>
          <cell r="Z23">
            <v>88</v>
          </cell>
          <cell r="AA23">
            <v>89</v>
          </cell>
          <cell r="AB23">
            <v>84</v>
          </cell>
          <cell r="AC23">
            <v>90</v>
          </cell>
          <cell r="AD23">
            <v>85</v>
          </cell>
          <cell r="AE23">
            <v>80</v>
          </cell>
          <cell r="AF23">
            <v>92</v>
          </cell>
          <cell r="AG23">
            <v>90</v>
          </cell>
          <cell r="AH23">
            <v>89.4193548387097</v>
          </cell>
        </row>
        <row r="24">
          <cell r="A24" t="str">
            <v>黄彦臻</v>
          </cell>
          <cell r="B24">
            <v>23</v>
          </cell>
          <cell r="C24">
            <v>90</v>
          </cell>
          <cell r="D24">
            <v>88</v>
          </cell>
          <cell r="E24">
            <v>90</v>
          </cell>
          <cell r="F24">
            <v>90</v>
          </cell>
          <cell r="G24">
            <v>90</v>
          </cell>
          <cell r="H24">
            <v>95</v>
          </cell>
          <cell r="I24">
            <v>83</v>
          </cell>
          <cell r="J24">
            <v>89</v>
          </cell>
          <cell r="K24">
            <v>85</v>
          </cell>
          <cell r="L24">
            <v>89</v>
          </cell>
          <cell r="M24">
            <v>92</v>
          </cell>
          <cell r="N24">
            <v>80</v>
          </cell>
          <cell r="O24">
            <v>90</v>
          </cell>
          <cell r="P24">
            <v>93</v>
          </cell>
          <cell r="Q24">
            <v>89</v>
          </cell>
          <cell r="R24">
            <v>94</v>
          </cell>
          <cell r="S24">
            <v>85</v>
          </cell>
          <cell r="T24">
            <v>91</v>
          </cell>
          <cell r="U24">
            <v>87</v>
          </cell>
          <cell r="V24">
            <v>90</v>
          </cell>
          <cell r="W24">
            <v>88</v>
          </cell>
          <cell r="X24">
            <v>87</v>
          </cell>
          <cell r="Y24">
            <v>85</v>
          </cell>
          <cell r="Z24">
            <v>90</v>
          </cell>
          <cell r="AA24">
            <v>95</v>
          </cell>
          <cell r="AB24">
            <v>90</v>
          </cell>
          <cell r="AC24">
            <v>87</v>
          </cell>
          <cell r="AD24">
            <v>95</v>
          </cell>
          <cell r="AE24">
            <v>91</v>
          </cell>
          <cell r="AF24">
            <v>93</v>
          </cell>
          <cell r="AG24">
            <v>88</v>
          </cell>
          <cell r="AH24">
            <v>89.3225806451613</v>
          </cell>
        </row>
        <row r="25">
          <cell r="A25" t="str">
            <v>黄雨</v>
          </cell>
          <cell r="B25">
            <v>24</v>
          </cell>
          <cell r="C25">
            <v>89</v>
          </cell>
          <cell r="D25">
            <v>90</v>
          </cell>
          <cell r="E25">
            <v>90</v>
          </cell>
          <cell r="F25">
            <v>82</v>
          </cell>
          <cell r="G25">
            <v>85</v>
          </cell>
          <cell r="H25">
            <v>90</v>
          </cell>
          <cell r="I25">
            <v>86</v>
          </cell>
          <cell r="J25">
            <v>89</v>
          </cell>
          <cell r="K25">
            <v>85</v>
          </cell>
          <cell r="L25">
            <v>90</v>
          </cell>
          <cell r="M25">
            <v>92</v>
          </cell>
          <cell r="N25">
            <v>78</v>
          </cell>
          <cell r="O25">
            <v>90</v>
          </cell>
          <cell r="P25">
            <v>80</v>
          </cell>
          <cell r="Q25">
            <v>80</v>
          </cell>
          <cell r="R25">
            <v>78</v>
          </cell>
          <cell r="S25">
            <v>82</v>
          </cell>
          <cell r="T25">
            <v>89</v>
          </cell>
          <cell r="U25">
            <v>86</v>
          </cell>
          <cell r="V25">
            <v>85</v>
          </cell>
          <cell r="W25">
            <v>80</v>
          </cell>
          <cell r="X25">
            <v>80</v>
          </cell>
          <cell r="Y25">
            <v>82</v>
          </cell>
          <cell r="Z25">
            <v>80</v>
          </cell>
          <cell r="AA25">
            <v>90</v>
          </cell>
          <cell r="AB25">
            <v>75</v>
          </cell>
          <cell r="AC25">
            <v>86</v>
          </cell>
          <cell r="AD25">
            <v>75</v>
          </cell>
          <cell r="AE25">
            <v>76</v>
          </cell>
          <cell r="AF25">
            <v>90</v>
          </cell>
          <cell r="AG25">
            <v>79</v>
          </cell>
          <cell r="AH25">
            <v>84.1612903225806</v>
          </cell>
        </row>
        <row r="26">
          <cell r="A26" t="str">
            <v>姜惺伟</v>
          </cell>
          <cell r="B26">
            <v>25</v>
          </cell>
          <cell r="C26">
            <v>86</v>
          </cell>
          <cell r="D26">
            <v>84</v>
          </cell>
          <cell r="E26">
            <v>80</v>
          </cell>
          <cell r="F26">
            <v>91</v>
          </cell>
          <cell r="G26">
            <v>90</v>
          </cell>
          <cell r="H26">
            <v>93</v>
          </cell>
          <cell r="I26">
            <v>88</v>
          </cell>
          <cell r="J26">
            <v>84</v>
          </cell>
          <cell r="K26">
            <v>95</v>
          </cell>
          <cell r="L26">
            <v>95</v>
          </cell>
          <cell r="M26">
            <v>90</v>
          </cell>
          <cell r="N26">
            <v>80</v>
          </cell>
          <cell r="O26">
            <v>92</v>
          </cell>
          <cell r="P26">
            <v>85</v>
          </cell>
          <cell r="Q26">
            <v>90</v>
          </cell>
          <cell r="R26">
            <v>95</v>
          </cell>
          <cell r="S26">
            <v>94</v>
          </cell>
          <cell r="T26">
            <v>90</v>
          </cell>
          <cell r="U26">
            <v>88</v>
          </cell>
          <cell r="V26">
            <v>89</v>
          </cell>
          <cell r="W26">
            <v>90</v>
          </cell>
          <cell r="X26">
            <v>83</v>
          </cell>
          <cell r="Y26">
            <v>89</v>
          </cell>
          <cell r="Z26">
            <v>80</v>
          </cell>
          <cell r="AA26">
            <v>92</v>
          </cell>
          <cell r="AB26">
            <v>91</v>
          </cell>
          <cell r="AC26">
            <v>93</v>
          </cell>
          <cell r="AD26">
            <v>80</v>
          </cell>
          <cell r="AE26">
            <v>90</v>
          </cell>
          <cell r="AF26">
            <v>91</v>
          </cell>
          <cell r="AG26">
            <v>82</v>
          </cell>
          <cell r="AH26">
            <v>88.3870967741936</v>
          </cell>
        </row>
        <row r="27">
          <cell r="A27" t="str">
            <v>雷杰</v>
          </cell>
          <cell r="B27">
            <v>26</v>
          </cell>
          <cell r="C27">
            <v>85</v>
          </cell>
          <cell r="D27">
            <v>86</v>
          </cell>
          <cell r="E27">
            <v>80</v>
          </cell>
          <cell r="F27">
            <v>92</v>
          </cell>
          <cell r="G27">
            <v>90</v>
          </cell>
          <cell r="H27">
            <v>92</v>
          </cell>
          <cell r="I27">
            <v>83</v>
          </cell>
          <cell r="J27">
            <v>87</v>
          </cell>
          <cell r="K27">
            <v>90</v>
          </cell>
          <cell r="L27">
            <v>85</v>
          </cell>
          <cell r="M27">
            <v>92</v>
          </cell>
          <cell r="N27">
            <v>82</v>
          </cell>
          <cell r="O27">
            <v>91</v>
          </cell>
          <cell r="P27">
            <v>86</v>
          </cell>
          <cell r="Q27">
            <v>85</v>
          </cell>
          <cell r="R27">
            <v>93</v>
          </cell>
          <cell r="S27">
            <v>80</v>
          </cell>
          <cell r="T27">
            <v>92</v>
          </cell>
          <cell r="U27">
            <v>89</v>
          </cell>
          <cell r="V27">
            <v>90</v>
          </cell>
          <cell r="W27">
            <v>85</v>
          </cell>
          <cell r="X27">
            <v>84</v>
          </cell>
          <cell r="Y27">
            <v>90</v>
          </cell>
          <cell r="Z27">
            <v>80</v>
          </cell>
          <cell r="AA27">
            <v>90</v>
          </cell>
          <cell r="AB27">
            <v>90</v>
          </cell>
          <cell r="AC27">
            <v>91</v>
          </cell>
          <cell r="AD27">
            <v>85</v>
          </cell>
          <cell r="AE27">
            <v>82</v>
          </cell>
          <cell r="AF27">
            <v>92</v>
          </cell>
          <cell r="AG27">
            <v>82</v>
          </cell>
          <cell r="AH27">
            <v>87.1290322580645</v>
          </cell>
        </row>
        <row r="28">
          <cell r="A28" t="str">
            <v>李冰寒</v>
          </cell>
          <cell r="B28">
            <v>27</v>
          </cell>
          <cell r="C28">
            <v>86</v>
          </cell>
          <cell r="D28">
            <v>88</v>
          </cell>
          <cell r="E28">
            <v>95</v>
          </cell>
          <cell r="F28">
            <v>88</v>
          </cell>
          <cell r="G28">
            <v>88</v>
          </cell>
          <cell r="H28">
            <v>93</v>
          </cell>
          <cell r="I28">
            <v>88</v>
          </cell>
          <cell r="J28">
            <v>89</v>
          </cell>
          <cell r="K28">
            <v>95</v>
          </cell>
          <cell r="L28">
            <v>85</v>
          </cell>
          <cell r="M28">
            <v>92</v>
          </cell>
          <cell r="N28">
            <v>90</v>
          </cell>
          <cell r="O28">
            <v>92</v>
          </cell>
          <cell r="P28">
            <v>90</v>
          </cell>
          <cell r="Q28">
            <v>86</v>
          </cell>
          <cell r="R28">
            <v>95</v>
          </cell>
          <cell r="S28">
            <v>80</v>
          </cell>
          <cell r="T28">
            <v>89</v>
          </cell>
          <cell r="U28">
            <v>89</v>
          </cell>
          <cell r="V28">
            <v>91</v>
          </cell>
          <cell r="W28">
            <v>82</v>
          </cell>
          <cell r="X28">
            <v>82</v>
          </cell>
          <cell r="Y28">
            <v>91</v>
          </cell>
          <cell r="Z28">
            <v>90</v>
          </cell>
          <cell r="AA28">
            <v>93</v>
          </cell>
          <cell r="AB28">
            <v>90</v>
          </cell>
          <cell r="AC28">
            <v>87</v>
          </cell>
          <cell r="AD28">
            <v>90</v>
          </cell>
          <cell r="AE28">
            <v>90</v>
          </cell>
          <cell r="AF28">
            <v>92</v>
          </cell>
          <cell r="AG28">
            <v>82</v>
          </cell>
          <cell r="AH28">
            <v>88.9677419354839</v>
          </cell>
        </row>
        <row r="29">
          <cell r="A29" t="str">
            <v>李超楠</v>
          </cell>
          <cell r="B29">
            <v>28</v>
          </cell>
          <cell r="C29">
            <v>90</v>
          </cell>
          <cell r="D29">
            <v>84</v>
          </cell>
          <cell r="E29">
            <v>82</v>
          </cell>
          <cell r="F29">
            <v>93</v>
          </cell>
          <cell r="G29">
            <v>95</v>
          </cell>
          <cell r="H29">
            <v>88</v>
          </cell>
          <cell r="I29">
            <v>82</v>
          </cell>
          <cell r="J29">
            <v>92</v>
          </cell>
          <cell r="K29">
            <v>85</v>
          </cell>
          <cell r="L29">
            <v>85</v>
          </cell>
          <cell r="M29">
            <v>95</v>
          </cell>
          <cell r="N29">
            <v>85</v>
          </cell>
          <cell r="O29">
            <v>89</v>
          </cell>
          <cell r="P29">
            <v>85</v>
          </cell>
          <cell r="Q29">
            <v>90</v>
          </cell>
          <cell r="R29">
            <v>95</v>
          </cell>
          <cell r="S29">
            <v>85</v>
          </cell>
          <cell r="T29">
            <v>90</v>
          </cell>
          <cell r="U29">
            <v>96</v>
          </cell>
          <cell r="V29">
            <v>87</v>
          </cell>
          <cell r="W29">
            <v>78</v>
          </cell>
          <cell r="X29">
            <v>88</v>
          </cell>
          <cell r="Y29">
            <v>91</v>
          </cell>
          <cell r="Z29">
            <v>82</v>
          </cell>
          <cell r="AA29">
            <v>89</v>
          </cell>
          <cell r="AB29">
            <v>80</v>
          </cell>
          <cell r="AC29">
            <v>85</v>
          </cell>
          <cell r="AD29">
            <v>75</v>
          </cell>
          <cell r="AE29">
            <v>75</v>
          </cell>
          <cell r="AF29">
            <v>93</v>
          </cell>
          <cell r="AG29">
            <v>76</v>
          </cell>
          <cell r="AH29">
            <v>86.6129032258064</v>
          </cell>
        </row>
        <row r="30">
          <cell r="A30" t="str">
            <v>李丹妮</v>
          </cell>
          <cell r="B30">
            <v>29</v>
          </cell>
          <cell r="C30">
            <v>89</v>
          </cell>
          <cell r="D30">
            <v>85</v>
          </cell>
          <cell r="E30">
            <v>95</v>
          </cell>
          <cell r="F30">
            <v>82</v>
          </cell>
          <cell r="G30">
            <v>90</v>
          </cell>
          <cell r="H30">
            <v>92</v>
          </cell>
          <cell r="I30">
            <v>80</v>
          </cell>
          <cell r="J30">
            <v>92</v>
          </cell>
          <cell r="K30">
            <v>85</v>
          </cell>
          <cell r="L30">
            <v>79</v>
          </cell>
          <cell r="M30">
            <v>92</v>
          </cell>
          <cell r="N30">
            <v>87</v>
          </cell>
          <cell r="O30">
            <v>88</v>
          </cell>
          <cell r="P30">
            <v>75</v>
          </cell>
          <cell r="Q30">
            <v>90</v>
          </cell>
          <cell r="R30">
            <v>79</v>
          </cell>
          <cell r="S30">
            <v>84</v>
          </cell>
          <cell r="T30">
            <v>87</v>
          </cell>
          <cell r="U30">
            <v>82</v>
          </cell>
          <cell r="V30">
            <v>85</v>
          </cell>
          <cell r="W30">
            <v>86</v>
          </cell>
          <cell r="X30">
            <v>84</v>
          </cell>
          <cell r="Y30">
            <v>82</v>
          </cell>
          <cell r="Z30">
            <v>90</v>
          </cell>
          <cell r="AA30">
            <v>93</v>
          </cell>
          <cell r="AB30">
            <v>88</v>
          </cell>
          <cell r="AC30">
            <v>82</v>
          </cell>
          <cell r="AD30">
            <v>75</v>
          </cell>
          <cell r="AE30">
            <v>82</v>
          </cell>
          <cell r="AF30">
            <v>92</v>
          </cell>
          <cell r="AG30">
            <v>75</v>
          </cell>
          <cell r="AH30">
            <v>85.3870967741936</v>
          </cell>
        </row>
        <row r="31">
          <cell r="A31" t="str">
            <v>李富</v>
          </cell>
          <cell r="B31">
            <v>30</v>
          </cell>
          <cell r="C31">
            <v>86</v>
          </cell>
          <cell r="D31">
            <v>85</v>
          </cell>
          <cell r="E31">
            <v>85</v>
          </cell>
          <cell r="F31">
            <v>85</v>
          </cell>
          <cell r="G31">
            <v>88</v>
          </cell>
          <cell r="H31">
            <v>89</v>
          </cell>
          <cell r="I31">
            <v>81</v>
          </cell>
          <cell r="J31">
            <v>89</v>
          </cell>
          <cell r="K31">
            <v>90</v>
          </cell>
          <cell r="L31">
            <v>80</v>
          </cell>
          <cell r="M31">
            <v>94</v>
          </cell>
          <cell r="N31">
            <v>83</v>
          </cell>
          <cell r="O31">
            <v>90</v>
          </cell>
          <cell r="P31">
            <v>85</v>
          </cell>
          <cell r="Q31">
            <v>85</v>
          </cell>
          <cell r="R31">
            <v>83</v>
          </cell>
          <cell r="S31">
            <v>75</v>
          </cell>
          <cell r="T31">
            <v>90</v>
          </cell>
          <cell r="U31">
            <v>84</v>
          </cell>
          <cell r="V31">
            <v>88</v>
          </cell>
          <cell r="W31">
            <v>83</v>
          </cell>
          <cell r="X31">
            <v>82</v>
          </cell>
          <cell r="Y31">
            <v>92</v>
          </cell>
          <cell r="Z31">
            <v>85</v>
          </cell>
          <cell r="AA31">
            <v>88</v>
          </cell>
          <cell r="AB31">
            <v>71</v>
          </cell>
          <cell r="AC31">
            <v>84</v>
          </cell>
          <cell r="AD31">
            <v>75</v>
          </cell>
          <cell r="AE31">
            <v>85</v>
          </cell>
          <cell r="AF31">
            <v>94</v>
          </cell>
          <cell r="AG31">
            <v>82</v>
          </cell>
          <cell r="AH31">
            <v>85.0322580645161</v>
          </cell>
        </row>
        <row r="32">
          <cell r="A32" t="str">
            <v>李麒</v>
          </cell>
          <cell r="B32">
            <v>31</v>
          </cell>
          <cell r="C32">
            <v>85</v>
          </cell>
          <cell r="D32">
            <v>85</v>
          </cell>
          <cell r="E32">
            <v>95</v>
          </cell>
          <cell r="F32">
            <v>87</v>
          </cell>
          <cell r="G32">
            <v>85</v>
          </cell>
          <cell r="H32">
            <v>88</v>
          </cell>
          <cell r="I32">
            <v>83</v>
          </cell>
          <cell r="J32">
            <v>93</v>
          </cell>
          <cell r="K32">
            <v>90</v>
          </cell>
          <cell r="L32">
            <v>90</v>
          </cell>
          <cell r="M32">
            <v>94</v>
          </cell>
          <cell r="N32">
            <v>87</v>
          </cell>
          <cell r="O32">
            <v>91</v>
          </cell>
          <cell r="P32">
            <v>83</v>
          </cell>
          <cell r="Q32">
            <v>80</v>
          </cell>
          <cell r="R32">
            <v>83</v>
          </cell>
          <cell r="S32">
            <v>93</v>
          </cell>
          <cell r="T32">
            <v>91</v>
          </cell>
          <cell r="U32">
            <v>85</v>
          </cell>
          <cell r="V32">
            <v>92</v>
          </cell>
          <cell r="W32">
            <v>95</v>
          </cell>
          <cell r="X32">
            <v>88</v>
          </cell>
          <cell r="Y32">
            <v>88</v>
          </cell>
          <cell r="Z32">
            <v>88</v>
          </cell>
          <cell r="AA32">
            <v>90</v>
          </cell>
          <cell r="AB32">
            <v>85</v>
          </cell>
          <cell r="AC32">
            <v>83</v>
          </cell>
          <cell r="AD32">
            <v>75</v>
          </cell>
          <cell r="AE32">
            <v>83</v>
          </cell>
          <cell r="AF32">
            <v>93</v>
          </cell>
          <cell r="AG32">
            <v>83</v>
          </cell>
          <cell r="AH32">
            <v>87.4516129032258</v>
          </cell>
        </row>
        <row r="33">
          <cell r="A33" t="str">
            <v>李瑞琦</v>
          </cell>
          <cell r="B33">
            <v>32</v>
          </cell>
          <cell r="C33">
            <v>86</v>
          </cell>
          <cell r="D33">
            <v>85</v>
          </cell>
          <cell r="E33">
            <v>80</v>
          </cell>
          <cell r="F33">
            <v>90</v>
          </cell>
          <cell r="G33">
            <v>84</v>
          </cell>
          <cell r="H33">
            <v>94</v>
          </cell>
          <cell r="I33">
            <v>85</v>
          </cell>
          <cell r="J33">
            <v>88</v>
          </cell>
          <cell r="K33">
            <v>95</v>
          </cell>
          <cell r="L33">
            <v>92</v>
          </cell>
          <cell r="M33">
            <v>92</v>
          </cell>
          <cell r="N33">
            <v>80</v>
          </cell>
          <cell r="O33">
            <v>87</v>
          </cell>
          <cell r="P33">
            <v>78</v>
          </cell>
          <cell r="Q33">
            <v>93</v>
          </cell>
          <cell r="R33">
            <v>94</v>
          </cell>
          <cell r="S33">
            <v>95</v>
          </cell>
          <cell r="T33">
            <v>89</v>
          </cell>
          <cell r="U33">
            <v>86</v>
          </cell>
          <cell r="V33">
            <v>93</v>
          </cell>
          <cell r="W33">
            <v>86</v>
          </cell>
          <cell r="X33">
            <v>83</v>
          </cell>
          <cell r="Y33">
            <v>86</v>
          </cell>
          <cell r="Z33">
            <v>80</v>
          </cell>
          <cell r="AA33">
            <v>88</v>
          </cell>
          <cell r="AB33">
            <v>91</v>
          </cell>
          <cell r="AC33">
            <v>89</v>
          </cell>
          <cell r="AD33">
            <v>80</v>
          </cell>
          <cell r="AE33">
            <v>90</v>
          </cell>
          <cell r="AF33">
            <v>92</v>
          </cell>
          <cell r="AG33">
            <v>83</v>
          </cell>
          <cell r="AH33">
            <v>87.5483870967742</v>
          </cell>
        </row>
        <row r="34">
          <cell r="A34" t="str">
            <v>李文乐</v>
          </cell>
          <cell r="B34">
            <v>33</v>
          </cell>
          <cell r="C34">
            <v>86</v>
          </cell>
          <cell r="D34">
            <v>86</v>
          </cell>
          <cell r="E34">
            <v>81</v>
          </cell>
          <cell r="F34">
            <v>88</v>
          </cell>
          <cell r="G34">
            <v>90</v>
          </cell>
          <cell r="H34">
            <v>88</v>
          </cell>
          <cell r="I34">
            <v>82</v>
          </cell>
          <cell r="J34">
            <v>87</v>
          </cell>
          <cell r="K34">
            <v>85</v>
          </cell>
          <cell r="L34">
            <v>80</v>
          </cell>
          <cell r="M34">
            <v>92</v>
          </cell>
          <cell r="N34">
            <v>80</v>
          </cell>
          <cell r="O34">
            <v>89</v>
          </cell>
          <cell r="P34">
            <v>82</v>
          </cell>
          <cell r="Q34">
            <v>85</v>
          </cell>
          <cell r="R34">
            <v>79</v>
          </cell>
          <cell r="S34">
            <v>84</v>
          </cell>
          <cell r="T34">
            <v>90</v>
          </cell>
          <cell r="U34">
            <v>79</v>
          </cell>
          <cell r="V34">
            <v>87</v>
          </cell>
          <cell r="W34">
            <v>88</v>
          </cell>
          <cell r="X34">
            <v>81</v>
          </cell>
          <cell r="Y34">
            <v>85</v>
          </cell>
          <cell r="Z34">
            <v>81</v>
          </cell>
          <cell r="AA34">
            <v>89</v>
          </cell>
          <cell r="AB34">
            <v>78</v>
          </cell>
          <cell r="AC34">
            <v>80</v>
          </cell>
          <cell r="AD34">
            <v>78</v>
          </cell>
          <cell r="AE34">
            <v>75</v>
          </cell>
          <cell r="AF34">
            <v>91</v>
          </cell>
          <cell r="AG34">
            <v>82</v>
          </cell>
          <cell r="AH34">
            <v>84.1290322580645</v>
          </cell>
        </row>
        <row r="35">
          <cell r="A35" t="str">
            <v>刘暖</v>
          </cell>
          <cell r="B35">
            <v>34</v>
          </cell>
          <cell r="C35">
            <v>92</v>
          </cell>
          <cell r="D35">
            <v>86</v>
          </cell>
          <cell r="E35">
            <v>95</v>
          </cell>
          <cell r="F35">
            <v>88</v>
          </cell>
          <cell r="G35">
            <v>85</v>
          </cell>
          <cell r="H35">
            <v>89</v>
          </cell>
          <cell r="I35">
            <v>85</v>
          </cell>
          <cell r="J35">
            <v>94</v>
          </cell>
          <cell r="K35">
            <v>85</v>
          </cell>
          <cell r="L35">
            <v>77</v>
          </cell>
          <cell r="M35">
            <v>95</v>
          </cell>
          <cell r="N35">
            <v>82</v>
          </cell>
          <cell r="O35">
            <v>95</v>
          </cell>
          <cell r="P35">
            <v>90</v>
          </cell>
          <cell r="Q35">
            <v>90</v>
          </cell>
          <cell r="R35">
            <v>94</v>
          </cell>
          <cell r="S35">
            <v>94</v>
          </cell>
          <cell r="T35">
            <v>90</v>
          </cell>
          <cell r="U35">
            <v>82</v>
          </cell>
          <cell r="V35">
            <v>95</v>
          </cell>
          <cell r="W35">
            <v>84</v>
          </cell>
          <cell r="X35">
            <v>88</v>
          </cell>
          <cell r="Y35">
            <v>89</v>
          </cell>
          <cell r="Z35">
            <v>94</v>
          </cell>
          <cell r="AA35">
            <v>86</v>
          </cell>
          <cell r="AB35">
            <v>89</v>
          </cell>
          <cell r="AC35">
            <v>78</v>
          </cell>
          <cell r="AD35">
            <v>92</v>
          </cell>
          <cell r="AE35">
            <v>78</v>
          </cell>
          <cell r="AF35">
            <v>94</v>
          </cell>
          <cell r="AG35">
            <v>89</v>
          </cell>
          <cell r="AH35">
            <v>88.5161290322581</v>
          </cell>
        </row>
        <row r="36">
          <cell r="A36" t="str">
            <v>刘伟东</v>
          </cell>
          <cell r="B36">
            <v>35</v>
          </cell>
          <cell r="C36">
            <v>85</v>
          </cell>
          <cell r="D36">
            <v>84</v>
          </cell>
          <cell r="E36">
            <v>82</v>
          </cell>
          <cell r="F36">
            <v>84</v>
          </cell>
          <cell r="G36">
            <v>83</v>
          </cell>
          <cell r="H36">
            <v>91</v>
          </cell>
          <cell r="I36">
            <v>80</v>
          </cell>
          <cell r="J36">
            <v>86</v>
          </cell>
          <cell r="K36">
            <v>75</v>
          </cell>
          <cell r="L36">
            <v>71</v>
          </cell>
          <cell r="M36">
            <v>94</v>
          </cell>
          <cell r="N36">
            <v>75</v>
          </cell>
          <cell r="O36">
            <v>83</v>
          </cell>
          <cell r="P36">
            <v>80</v>
          </cell>
          <cell r="Q36">
            <v>85</v>
          </cell>
          <cell r="R36">
            <v>90</v>
          </cell>
          <cell r="S36">
            <v>82</v>
          </cell>
          <cell r="T36">
            <v>86</v>
          </cell>
          <cell r="U36">
            <v>79</v>
          </cell>
          <cell r="V36">
            <v>88</v>
          </cell>
          <cell r="W36">
            <v>86</v>
          </cell>
          <cell r="X36">
            <v>85</v>
          </cell>
          <cell r="Y36">
            <v>92</v>
          </cell>
          <cell r="Z36">
            <v>82</v>
          </cell>
          <cell r="AA36">
            <v>82</v>
          </cell>
          <cell r="AB36">
            <v>82</v>
          </cell>
          <cell r="AC36">
            <v>83</v>
          </cell>
          <cell r="AD36">
            <v>75</v>
          </cell>
          <cell r="AE36">
            <v>90</v>
          </cell>
          <cell r="AF36">
            <v>85</v>
          </cell>
          <cell r="AG36">
            <v>77</v>
          </cell>
          <cell r="AH36">
            <v>83.2903225806452</v>
          </cell>
        </row>
        <row r="37">
          <cell r="A37" t="str">
            <v>刘洋帆</v>
          </cell>
          <cell r="B37">
            <v>36</v>
          </cell>
          <cell r="C37">
            <v>85</v>
          </cell>
          <cell r="D37">
            <v>85</v>
          </cell>
          <cell r="E37">
            <v>80</v>
          </cell>
          <cell r="F37">
            <v>85</v>
          </cell>
          <cell r="G37">
            <v>85</v>
          </cell>
          <cell r="H37">
            <v>92</v>
          </cell>
          <cell r="I37">
            <v>83</v>
          </cell>
          <cell r="J37">
            <v>85</v>
          </cell>
          <cell r="K37">
            <v>70</v>
          </cell>
          <cell r="L37">
            <v>70</v>
          </cell>
          <cell r="M37">
            <v>90</v>
          </cell>
          <cell r="N37">
            <v>87</v>
          </cell>
          <cell r="O37">
            <v>80</v>
          </cell>
          <cell r="P37">
            <v>85</v>
          </cell>
          <cell r="Q37">
            <v>85</v>
          </cell>
          <cell r="R37">
            <v>90</v>
          </cell>
          <cell r="S37">
            <v>95</v>
          </cell>
          <cell r="T37">
            <v>88</v>
          </cell>
          <cell r="U37">
            <v>84</v>
          </cell>
          <cell r="V37">
            <v>91</v>
          </cell>
          <cell r="W37">
            <v>70</v>
          </cell>
          <cell r="X37">
            <v>88</v>
          </cell>
          <cell r="Y37">
            <v>85</v>
          </cell>
          <cell r="Z37">
            <v>85</v>
          </cell>
          <cell r="AA37">
            <v>80</v>
          </cell>
          <cell r="AB37">
            <v>92</v>
          </cell>
          <cell r="AC37">
            <v>87</v>
          </cell>
          <cell r="AD37">
            <v>90</v>
          </cell>
          <cell r="AE37">
            <v>93</v>
          </cell>
          <cell r="AF37">
            <v>90</v>
          </cell>
          <cell r="AG37">
            <v>90</v>
          </cell>
          <cell r="AH37">
            <v>85.3225806451613</v>
          </cell>
        </row>
        <row r="38">
          <cell r="A38" t="str">
            <v>刘颖</v>
          </cell>
          <cell r="B38">
            <v>37</v>
          </cell>
          <cell r="C38">
            <v>86</v>
          </cell>
          <cell r="D38">
            <v>83</v>
          </cell>
          <cell r="E38">
            <v>81</v>
          </cell>
          <cell r="F38">
            <v>92</v>
          </cell>
          <cell r="G38">
            <v>94</v>
          </cell>
          <cell r="H38">
            <v>88</v>
          </cell>
          <cell r="I38">
            <v>80</v>
          </cell>
          <cell r="J38">
            <v>86</v>
          </cell>
          <cell r="K38">
            <v>85</v>
          </cell>
          <cell r="L38">
            <v>85</v>
          </cell>
          <cell r="M38">
            <v>90</v>
          </cell>
          <cell r="N38">
            <v>80</v>
          </cell>
          <cell r="O38">
            <v>88</v>
          </cell>
          <cell r="P38">
            <v>76</v>
          </cell>
          <cell r="Q38">
            <v>83</v>
          </cell>
          <cell r="R38">
            <v>94</v>
          </cell>
          <cell r="S38">
            <v>82</v>
          </cell>
          <cell r="T38">
            <v>90</v>
          </cell>
          <cell r="U38">
            <v>94</v>
          </cell>
          <cell r="V38">
            <v>87</v>
          </cell>
          <cell r="W38">
            <v>80</v>
          </cell>
          <cell r="X38">
            <v>82</v>
          </cell>
          <cell r="Y38">
            <v>90</v>
          </cell>
          <cell r="Z38">
            <v>81</v>
          </cell>
          <cell r="AA38">
            <v>83</v>
          </cell>
          <cell r="AB38">
            <v>82</v>
          </cell>
          <cell r="AC38">
            <v>85</v>
          </cell>
          <cell r="AD38">
            <v>75</v>
          </cell>
          <cell r="AE38">
            <v>75</v>
          </cell>
          <cell r="AF38">
            <v>90</v>
          </cell>
          <cell r="AG38">
            <v>83</v>
          </cell>
          <cell r="AH38">
            <v>84.8387096774194</v>
          </cell>
        </row>
        <row r="39">
          <cell r="A39" t="str">
            <v>龙凤</v>
          </cell>
          <cell r="B39">
            <v>38</v>
          </cell>
          <cell r="C39">
            <v>89</v>
          </cell>
          <cell r="D39">
            <v>88</v>
          </cell>
          <cell r="E39">
            <v>95</v>
          </cell>
          <cell r="F39">
            <v>93</v>
          </cell>
          <cell r="G39">
            <v>85</v>
          </cell>
          <cell r="H39">
            <v>93</v>
          </cell>
          <cell r="I39">
            <v>90</v>
          </cell>
          <cell r="J39">
            <v>88</v>
          </cell>
          <cell r="K39">
            <v>90</v>
          </cell>
          <cell r="L39">
            <v>85</v>
          </cell>
          <cell r="M39">
            <v>95</v>
          </cell>
          <cell r="N39">
            <v>80</v>
          </cell>
          <cell r="O39">
            <v>85</v>
          </cell>
          <cell r="P39">
            <v>77</v>
          </cell>
          <cell r="Q39">
            <v>88</v>
          </cell>
          <cell r="R39">
            <v>95</v>
          </cell>
          <cell r="S39">
            <v>95</v>
          </cell>
          <cell r="T39">
            <v>94</v>
          </cell>
          <cell r="U39">
            <v>93</v>
          </cell>
          <cell r="V39">
            <v>87</v>
          </cell>
          <cell r="W39">
            <v>82</v>
          </cell>
          <cell r="X39">
            <v>85</v>
          </cell>
          <cell r="Y39">
            <v>91</v>
          </cell>
          <cell r="Z39">
            <v>90</v>
          </cell>
          <cell r="AA39">
            <v>90</v>
          </cell>
          <cell r="AB39">
            <v>89</v>
          </cell>
          <cell r="AC39">
            <v>87</v>
          </cell>
          <cell r="AD39">
            <v>76</v>
          </cell>
          <cell r="AE39">
            <v>80</v>
          </cell>
          <cell r="AF39">
            <v>92</v>
          </cell>
          <cell r="AG39">
            <v>84</v>
          </cell>
          <cell r="AH39">
            <v>88.0967741935484</v>
          </cell>
        </row>
        <row r="40">
          <cell r="A40" t="str">
            <v>牛强</v>
          </cell>
          <cell r="B40">
            <v>39</v>
          </cell>
          <cell r="C40">
            <v>86</v>
          </cell>
          <cell r="D40">
            <v>82</v>
          </cell>
          <cell r="E40">
            <v>82</v>
          </cell>
          <cell r="F40">
            <v>84</v>
          </cell>
          <cell r="G40">
            <v>80</v>
          </cell>
          <cell r="H40">
            <v>89</v>
          </cell>
          <cell r="I40">
            <v>86</v>
          </cell>
          <cell r="J40">
            <v>89</v>
          </cell>
          <cell r="K40">
            <v>86</v>
          </cell>
          <cell r="L40">
            <v>90</v>
          </cell>
          <cell r="M40">
            <v>90</v>
          </cell>
          <cell r="N40">
            <v>80</v>
          </cell>
          <cell r="O40">
            <v>86</v>
          </cell>
          <cell r="P40">
            <v>75</v>
          </cell>
          <cell r="Q40">
            <v>82</v>
          </cell>
          <cell r="R40">
            <v>80</v>
          </cell>
          <cell r="S40">
            <v>78</v>
          </cell>
          <cell r="T40">
            <v>90</v>
          </cell>
          <cell r="U40">
            <v>90</v>
          </cell>
          <cell r="V40">
            <v>87</v>
          </cell>
          <cell r="W40">
            <v>88</v>
          </cell>
          <cell r="X40">
            <v>82</v>
          </cell>
          <cell r="Y40">
            <v>90</v>
          </cell>
          <cell r="Z40">
            <v>82</v>
          </cell>
          <cell r="AA40">
            <v>84</v>
          </cell>
          <cell r="AB40">
            <v>94</v>
          </cell>
          <cell r="AC40">
            <v>90</v>
          </cell>
          <cell r="AD40">
            <v>75</v>
          </cell>
          <cell r="AE40">
            <v>94</v>
          </cell>
          <cell r="AF40">
            <v>90</v>
          </cell>
          <cell r="AG40">
            <v>94</v>
          </cell>
          <cell r="AH40">
            <v>85.6451612903226</v>
          </cell>
        </row>
        <row r="41">
          <cell r="A41" t="str">
            <v>秦凯龙</v>
          </cell>
          <cell r="B41">
            <v>40</v>
          </cell>
          <cell r="C41">
            <v>85</v>
          </cell>
          <cell r="D41">
            <v>89</v>
          </cell>
          <cell r="E41">
            <v>88</v>
          </cell>
          <cell r="F41">
            <v>92</v>
          </cell>
          <cell r="G41">
            <v>92</v>
          </cell>
          <cell r="H41">
            <v>94</v>
          </cell>
          <cell r="I41">
            <v>88</v>
          </cell>
          <cell r="J41">
            <v>89</v>
          </cell>
          <cell r="K41">
            <v>90</v>
          </cell>
          <cell r="L41">
            <v>89</v>
          </cell>
          <cell r="M41">
            <v>92</v>
          </cell>
          <cell r="N41">
            <v>85</v>
          </cell>
          <cell r="O41">
            <v>91</v>
          </cell>
          <cell r="P41">
            <v>85</v>
          </cell>
          <cell r="Q41">
            <v>90</v>
          </cell>
          <cell r="R41">
            <v>95</v>
          </cell>
          <cell r="S41">
            <v>75</v>
          </cell>
          <cell r="T41">
            <v>95</v>
          </cell>
          <cell r="U41">
            <v>94</v>
          </cell>
          <cell r="V41">
            <v>94</v>
          </cell>
          <cell r="W41">
            <v>87</v>
          </cell>
          <cell r="X41">
            <v>87</v>
          </cell>
          <cell r="Y41">
            <v>91</v>
          </cell>
          <cell r="Z41">
            <v>88</v>
          </cell>
          <cell r="AA41">
            <v>90</v>
          </cell>
          <cell r="AB41">
            <v>80</v>
          </cell>
          <cell r="AC41">
            <v>83</v>
          </cell>
          <cell r="AD41">
            <v>80</v>
          </cell>
          <cell r="AE41">
            <v>89</v>
          </cell>
          <cell r="AF41">
            <v>91</v>
          </cell>
          <cell r="AG41">
            <v>80</v>
          </cell>
          <cell r="AH41">
            <v>88.3225806451613</v>
          </cell>
        </row>
        <row r="42">
          <cell r="A42" t="str">
            <v>任雪婷</v>
          </cell>
          <cell r="B42">
            <v>41</v>
          </cell>
        </row>
        <row r="42">
          <cell r="AH42" t="e">
            <v>#DIV/0!</v>
          </cell>
        </row>
        <row r="43">
          <cell r="A43" t="str">
            <v>申景雷</v>
          </cell>
          <cell r="B43">
            <v>42</v>
          </cell>
          <cell r="C43">
            <v>85</v>
          </cell>
          <cell r="D43">
            <v>85</v>
          </cell>
          <cell r="E43">
            <v>81</v>
          </cell>
          <cell r="F43">
            <v>88</v>
          </cell>
          <cell r="G43">
            <v>86</v>
          </cell>
          <cell r="H43">
            <v>95</v>
          </cell>
          <cell r="I43">
            <v>82</v>
          </cell>
          <cell r="J43">
            <v>86</v>
          </cell>
          <cell r="K43">
            <v>80</v>
          </cell>
          <cell r="L43">
            <v>72</v>
          </cell>
          <cell r="M43">
            <v>92</v>
          </cell>
          <cell r="N43">
            <v>78</v>
          </cell>
          <cell r="O43">
            <v>90</v>
          </cell>
          <cell r="P43">
            <v>78</v>
          </cell>
          <cell r="Q43">
            <v>90</v>
          </cell>
          <cell r="R43">
            <v>79</v>
          </cell>
          <cell r="S43">
            <v>93</v>
          </cell>
          <cell r="T43">
            <v>92</v>
          </cell>
          <cell r="U43">
            <v>85</v>
          </cell>
          <cell r="V43">
            <v>93</v>
          </cell>
          <cell r="W43">
            <v>70</v>
          </cell>
          <cell r="X43">
            <v>83</v>
          </cell>
          <cell r="Y43">
            <v>80</v>
          </cell>
          <cell r="Z43">
            <v>81</v>
          </cell>
          <cell r="AA43">
            <v>88</v>
          </cell>
          <cell r="AB43">
            <v>91</v>
          </cell>
          <cell r="AC43">
            <v>82</v>
          </cell>
          <cell r="AD43">
            <v>75</v>
          </cell>
          <cell r="AE43">
            <v>94</v>
          </cell>
          <cell r="AF43">
            <v>91</v>
          </cell>
          <cell r="AG43">
            <v>95</v>
          </cell>
          <cell r="AH43">
            <v>85.1612903225806</v>
          </cell>
        </row>
        <row r="44">
          <cell r="A44" t="str">
            <v>宋新茹</v>
          </cell>
          <cell r="B44">
            <v>43</v>
          </cell>
          <cell r="C44">
            <v>87</v>
          </cell>
          <cell r="D44">
            <v>82</v>
          </cell>
          <cell r="E44">
            <v>78</v>
          </cell>
          <cell r="F44">
            <v>85</v>
          </cell>
          <cell r="G44">
            <v>85</v>
          </cell>
          <cell r="H44">
            <v>93</v>
          </cell>
          <cell r="I44">
            <v>81</v>
          </cell>
          <cell r="J44">
            <v>87</v>
          </cell>
          <cell r="K44">
            <v>95</v>
          </cell>
          <cell r="L44">
            <v>95</v>
          </cell>
          <cell r="M44">
            <v>91</v>
          </cell>
          <cell r="N44">
            <v>75</v>
          </cell>
          <cell r="O44">
            <v>86</v>
          </cell>
          <cell r="P44">
            <v>72</v>
          </cell>
          <cell r="Q44">
            <v>93</v>
          </cell>
          <cell r="R44">
            <v>90</v>
          </cell>
          <cell r="S44">
            <v>85</v>
          </cell>
          <cell r="T44">
            <v>88</v>
          </cell>
          <cell r="U44">
            <v>89</v>
          </cell>
          <cell r="V44">
            <v>88</v>
          </cell>
          <cell r="W44">
            <v>90</v>
          </cell>
          <cell r="X44">
            <v>78</v>
          </cell>
          <cell r="Y44">
            <v>81</v>
          </cell>
          <cell r="Z44">
            <v>78</v>
          </cell>
          <cell r="AA44">
            <v>86</v>
          </cell>
          <cell r="AB44">
            <v>94</v>
          </cell>
          <cell r="AC44">
            <v>84</v>
          </cell>
          <cell r="AD44">
            <v>75</v>
          </cell>
          <cell r="AE44">
            <v>82</v>
          </cell>
          <cell r="AF44">
            <v>90</v>
          </cell>
          <cell r="AG44">
            <v>80</v>
          </cell>
          <cell r="AH44">
            <v>85.258064516129</v>
          </cell>
        </row>
        <row r="45">
          <cell r="A45" t="str">
            <v>隋洁</v>
          </cell>
          <cell r="B45">
            <v>44</v>
          </cell>
          <cell r="C45">
            <v>85</v>
          </cell>
          <cell r="D45">
            <v>88</v>
          </cell>
          <cell r="E45">
            <v>89</v>
          </cell>
          <cell r="F45">
            <v>90</v>
          </cell>
          <cell r="G45">
            <v>86</v>
          </cell>
          <cell r="H45">
            <v>92</v>
          </cell>
          <cell r="I45">
            <v>83</v>
          </cell>
          <cell r="J45">
            <v>89</v>
          </cell>
          <cell r="K45">
            <v>90</v>
          </cell>
          <cell r="L45">
            <v>85</v>
          </cell>
          <cell r="M45">
            <v>94</v>
          </cell>
          <cell r="N45">
            <v>80</v>
          </cell>
          <cell r="O45">
            <v>86</v>
          </cell>
          <cell r="P45">
            <v>75</v>
          </cell>
          <cell r="Q45">
            <v>88</v>
          </cell>
          <cell r="R45">
            <v>94</v>
          </cell>
          <cell r="S45">
            <v>95</v>
          </cell>
          <cell r="T45">
            <v>90</v>
          </cell>
          <cell r="U45">
            <v>92</v>
          </cell>
          <cell r="V45">
            <v>93</v>
          </cell>
          <cell r="W45">
            <v>92</v>
          </cell>
          <cell r="X45">
            <v>85</v>
          </cell>
          <cell r="Y45">
            <v>81</v>
          </cell>
          <cell r="Z45">
            <v>84</v>
          </cell>
          <cell r="AA45">
            <v>89</v>
          </cell>
          <cell r="AB45">
            <v>88</v>
          </cell>
          <cell r="AC45">
            <v>86</v>
          </cell>
          <cell r="AD45">
            <v>89</v>
          </cell>
          <cell r="AE45">
            <v>85</v>
          </cell>
          <cell r="AF45">
            <v>94</v>
          </cell>
          <cell r="AG45">
            <v>77</v>
          </cell>
          <cell r="AH45">
            <v>87.5483870967742</v>
          </cell>
        </row>
        <row r="46">
          <cell r="A46" t="str">
            <v>孙庆芳</v>
          </cell>
          <cell r="B46">
            <v>45</v>
          </cell>
          <cell r="C46">
            <v>89</v>
          </cell>
          <cell r="D46">
            <v>90</v>
          </cell>
          <cell r="E46">
            <v>82</v>
          </cell>
          <cell r="F46">
            <v>90</v>
          </cell>
          <cell r="G46">
            <v>84</v>
          </cell>
          <cell r="H46">
            <v>89</v>
          </cell>
          <cell r="I46">
            <v>90</v>
          </cell>
          <cell r="J46">
            <v>88</v>
          </cell>
          <cell r="K46">
            <v>85</v>
          </cell>
          <cell r="L46">
            <v>75</v>
          </cell>
          <cell r="M46">
            <v>92</v>
          </cell>
          <cell r="N46">
            <v>87</v>
          </cell>
          <cell r="O46">
            <v>92</v>
          </cell>
          <cell r="P46">
            <v>75</v>
          </cell>
          <cell r="Q46">
            <v>83</v>
          </cell>
          <cell r="R46">
            <v>78</v>
          </cell>
          <cell r="S46">
            <v>76</v>
          </cell>
          <cell r="T46">
            <v>89</v>
          </cell>
          <cell r="U46">
            <v>88</v>
          </cell>
          <cell r="V46">
            <v>90</v>
          </cell>
          <cell r="W46">
            <v>85</v>
          </cell>
          <cell r="X46">
            <v>83</v>
          </cell>
          <cell r="Y46">
            <v>83</v>
          </cell>
          <cell r="Z46">
            <v>82</v>
          </cell>
          <cell r="AA46">
            <v>86</v>
          </cell>
          <cell r="AB46">
            <v>86</v>
          </cell>
          <cell r="AC46">
            <v>90</v>
          </cell>
          <cell r="AD46">
            <v>75</v>
          </cell>
          <cell r="AE46">
            <v>81</v>
          </cell>
          <cell r="AF46">
            <v>91</v>
          </cell>
          <cell r="AG46">
            <v>78</v>
          </cell>
          <cell r="AH46">
            <v>84.9032258064516</v>
          </cell>
        </row>
        <row r="47">
          <cell r="A47" t="str">
            <v>孙彦婷</v>
          </cell>
          <cell r="B47">
            <v>46</v>
          </cell>
          <cell r="C47">
            <v>87</v>
          </cell>
          <cell r="D47">
            <v>92</v>
          </cell>
          <cell r="E47">
            <v>92</v>
          </cell>
          <cell r="F47">
            <v>88</v>
          </cell>
          <cell r="G47">
            <v>89</v>
          </cell>
          <cell r="H47">
            <v>93</v>
          </cell>
          <cell r="I47">
            <v>82</v>
          </cell>
          <cell r="J47">
            <v>89</v>
          </cell>
          <cell r="K47">
            <v>90</v>
          </cell>
          <cell r="L47">
            <v>75</v>
          </cell>
          <cell r="M47">
            <v>93</v>
          </cell>
          <cell r="N47">
            <v>80</v>
          </cell>
          <cell r="O47">
            <v>90</v>
          </cell>
          <cell r="P47">
            <v>76</v>
          </cell>
          <cell r="Q47">
            <v>88</v>
          </cell>
          <cell r="R47">
            <v>83</v>
          </cell>
          <cell r="S47">
            <v>90</v>
          </cell>
          <cell r="T47">
            <v>93</v>
          </cell>
          <cell r="U47">
            <v>93</v>
          </cell>
          <cell r="V47">
            <v>90</v>
          </cell>
          <cell r="W47">
            <v>89</v>
          </cell>
          <cell r="X47">
            <v>89</v>
          </cell>
          <cell r="Y47">
            <v>92</v>
          </cell>
          <cell r="Z47">
            <v>92</v>
          </cell>
          <cell r="AA47">
            <v>89</v>
          </cell>
          <cell r="AB47">
            <v>90</v>
          </cell>
          <cell r="AC47">
            <v>88</v>
          </cell>
          <cell r="AD47">
            <v>80</v>
          </cell>
          <cell r="AE47">
            <v>90</v>
          </cell>
          <cell r="AF47">
            <v>90</v>
          </cell>
          <cell r="AG47">
            <v>95</v>
          </cell>
          <cell r="AH47">
            <v>88.2903225806452</v>
          </cell>
        </row>
        <row r="48">
          <cell r="A48" t="str">
            <v>台瑞青</v>
          </cell>
          <cell r="B48">
            <v>47</v>
          </cell>
          <cell r="C48">
            <v>84</v>
          </cell>
          <cell r="D48">
            <v>85</v>
          </cell>
          <cell r="E48">
            <v>75</v>
          </cell>
          <cell r="F48">
            <v>86</v>
          </cell>
          <cell r="G48">
            <v>85</v>
          </cell>
          <cell r="H48">
            <v>89</v>
          </cell>
          <cell r="I48">
            <v>80</v>
          </cell>
          <cell r="J48">
            <v>84</v>
          </cell>
          <cell r="K48">
            <v>80</v>
          </cell>
          <cell r="L48">
            <v>85</v>
          </cell>
          <cell r="M48">
            <v>93</v>
          </cell>
          <cell r="N48">
            <v>80</v>
          </cell>
          <cell r="O48">
            <v>91</v>
          </cell>
          <cell r="P48">
            <v>73</v>
          </cell>
          <cell r="Q48">
            <v>85</v>
          </cell>
          <cell r="R48">
            <v>72</v>
          </cell>
          <cell r="S48">
            <v>85</v>
          </cell>
          <cell r="T48">
            <v>90</v>
          </cell>
          <cell r="U48">
            <v>83</v>
          </cell>
          <cell r="V48">
            <v>89</v>
          </cell>
          <cell r="W48">
            <v>80</v>
          </cell>
          <cell r="X48">
            <v>84</v>
          </cell>
          <cell r="Y48">
            <v>84</v>
          </cell>
          <cell r="Z48">
            <v>75</v>
          </cell>
          <cell r="AA48">
            <v>88</v>
          </cell>
          <cell r="AB48">
            <v>87</v>
          </cell>
          <cell r="AC48">
            <v>85</v>
          </cell>
          <cell r="AD48">
            <v>75</v>
          </cell>
          <cell r="AE48">
            <v>82</v>
          </cell>
          <cell r="AF48">
            <v>92</v>
          </cell>
          <cell r="AG48">
            <v>82</v>
          </cell>
          <cell r="AH48">
            <v>83.4838709677419</v>
          </cell>
        </row>
        <row r="49">
          <cell r="A49" t="str">
            <v>唐嘉</v>
          </cell>
          <cell r="B49">
            <v>48</v>
          </cell>
          <cell r="C49">
            <v>95</v>
          </cell>
          <cell r="D49">
            <v>84</v>
          </cell>
          <cell r="E49">
            <v>95</v>
          </cell>
          <cell r="F49">
            <v>90</v>
          </cell>
          <cell r="G49">
            <v>87</v>
          </cell>
          <cell r="H49">
            <v>91</v>
          </cell>
          <cell r="I49">
            <v>92</v>
          </cell>
          <cell r="J49">
            <v>90</v>
          </cell>
          <cell r="K49">
            <v>90</v>
          </cell>
          <cell r="L49">
            <v>95</v>
          </cell>
          <cell r="M49">
            <v>95</v>
          </cell>
          <cell r="N49">
            <v>82</v>
          </cell>
          <cell r="O49">
            <v>93</v>
          </cell>
          <cell r="P49">
            <v>95</v>
          </cell>
          <cell r="Q49">
            <v>88</v>
          </cell>
          <cell r="R49">
            <v>80</v>
          </cell>
          <cell r="S49">
            <v>90</v>
          </cell>
          <cell r="T49">
            <v>95</v>
          </cell>
          <cell r="U49">
            <v>94</v>
          </cell>
          <cell r="V49">
            <v>90</v>
          </cell>
          <cell r="W49">
            <v>95</v>
          </cell>
          <cell r="X49">
            <v>90</v>
          </cell>
          <cell r="Y49">
            <v>92</v>
          </cell>
          <cell r="Z49">
            <v>88</v>
          </cell>
          <cell r="AA49">
            <v>90</v>
          </cell>
          <cell r="AB49">
            <v>87</v>
          </cell>
          <cell r="AC49">
            <v>92</v>
          </cell>
          <cell r="AD49">
            <v>95</v>
          </cell>
          <cell r="AE49">
            <v>85</v>
          </cell>
          <cell r="AF49">
            <v>93</v>
          </cell>
          <cell r="AG49">
            <v>78</v>
          </cell>
          <cell r="AH49">
            <v>90.1935483870968</v>
          </cell>
        </row>
        <row r="50">
          <cell r="A50" t="str">
            <v>田林涛</v>
          </cell>
          <cell r="B50">
            <v>49</v>
          </cell>
          <cell r="C50">
            <v>86</v>
          </cell>
          <cell r="D50">
            <v>81</v>
          </cell>
          <cell r="E50">
            <v>85</v>
          </cell>
          <cell r="F50">
            <v>90</v>
          </cell>
          <cell r="G50">
            <v>90</v>
          </cell>
          <cell r="H50">
            <v>93</v>
          </cell>
          <cell r="I50">
            <v>80</v>
          </cell>
          <cell r="J50">
            <v>88</v>
          </cell>
          <cell r="K50">
            <v>85</v>
          </cell>
          <cell r="L50">
            <v>73</v>
          </cell>
          <cell r="M50">
            <v>93</v>
          </cell>
          <cell r="N50">
            <v>83</v>
          </cell>
          <cell r="O50">
            <v>92</v>
          </cell>
          <cell r="P50">
            <v>80</v>
          </cell>
          <cell r="Q50">
            <v>83</v>
          </cell>
          <cell r="R50">
            <v>75</v>
          </cell>
          <cell r="S50">
            <v>78</v>
          </cell>
          <cell r="T50">
            <v>91</v>
          </cell>
          <cell r="U50">
            <v>90</v>
          </cell>
          <cell r="V50">
            <v>92</v>
          </cell>
          <cell r="W50">
            <v>87</v>
          </cell>
          <cell r="X50">
            <v>86</v>
          </cell>
          <cell r="Y50">
            <v>91</v>
          </cell>
          <cell r="Z50">
            <v>85</v>
          </cell>
          <cell r="AA50">
            <v>86</v>
          </cell>
          <cell r="AB50">
            <v>80</v>
          </cell>
          <cell r="AC50">
            <v>84</v>
          </cell>
          <cell r="AD50">
            <v>76</v>
          </cell>
          <cell r="AE50">
            <v>81</v>
          </cell>
          <cell r="AF50">
            <v>86</v>
          </cell>
          <cell r="AG50">
            <v>81</v>
          </cell>
          <cell r="AH50">
            <v>84.8709677419355</v>
          </cell>
        </row>
        <row r="51">
          <cell r="A51" t="str">
            <v>王晨阳</v>
          </cell>
          <cell r="B51">
            <v>50</v>
          </cell>
          <cell r="C51">
            <v>87</v>
          </cell>
          <cell r="D51">
            <v>82</v>
          </cell>
          <cell r="E51">
            <v>80</v>
          </cell>
          <cell r="F51">
            <v>85</v>
          </cell>
          <cell r="G51">
            <v>85</v>
          </cell>
          <cell r="H51">
            <v>95</v>
          </cell>
          <cell r="I51">
            <v>83</v>
          </cell>
          <cell r="J51">
            <v>87</v>
          </cell>
          <cell r="K51">
            <v>90</v>
          </cell>
          <cell r="L51">
            <v>85</v>
          </cell>
          <cell r="M51">
            <v>90</v>
          </cell>
          <cell r="N51">
            <v>84</v>
          </cell>
          <cell r="O51">
            <v>93</v>
          </cell>
          <cell r="P51">
            <v>86</v>
          </cell>
          <cell r="Q51">
            <v>90</v>
          </cell>
        </row>
        <row r="51">
          <cell r="S51">
            <v>85</v>
          </cell>
          <cell r="T51">
            <v>88</v>
          </cell>
          <cell r="U51">
            <v>91</v>
          </cell>
          <cell r="V51">
            <v>89</v>
          </cell>
          <cell r="W51">
            <v>85</v>
          </cell>
          <cell r="X51">
            <v>82</v>
          </cell>
          <cell r="Y51">
            <v>90</v>
          </cell>
          <cell r="Z51">
            <v>80</v>
          </cell>
          <cell r="AA51">
            <v>88</v>
          </cell>
          <cell r="AB51">
            <v>82</v>
          </cell>
          <cell r="AC51">
            <v>82</v>
          </cell>
          <cell r="AD51">
            <v>90</v>
          </cell>
          <cell r="AE51">
            <v>85</v>
          </cell>
          <cell r="AF51">
            <v>85</v>
          </cell>
          <cell r="AG51">
            <v>80</v>
          </cell>
          <cell r="AH51">
            <v>86.1333333333333</v>
          </cell>
        </row>
        <row r="52">
          <cell r="A52" t="str">
            <v>王德鹏</v>
          </cell>
          <cell r="B52">
            <v>51</v>
          </cell>
          <cell r="C52">
            <v>84</v>
          </cell>
          <cell r="D52">
            <v>87</v>
          </cell>
          <cell r="E52">
            <v>80</v>
          </cell>
          <cell r="F52">
            <v>84</v>
          </cell>
          <cell r="G52">
            <v>86</v>
          </cell>
          <cell r="H52">
            <v>91</v>
          </cell>
          <cell r="I52">
            <v>85</v>
          </cell>
          <cell r="J52">
            <v>87</v>
          </cell>
          <cell r="K52">
            <v>95</v>
          </cell>
          <cell r="L52">
            <v>95</v>
          </cell>
          <cell r="M52">
            <v>90</v>
          </cell>
          <cell r="N52">
            <v>86</v>
          </cell>
          <cell r="O52">
            <v>92</v>
          </cell>
          <cell r="P52">
            <v>84</v>
          </cell>
          <cell r="Q52">
            <v>85</v>
          </cell>
          <cell r="R52">
            <v>80</v>
          </cell>
          <cell r="S52">
            <v>94</v>
          </cell>
          <cell r="T52">
            <v>90</v>
          </cell>
          <cell r="U52">
            <v>90</v>
          </cell>
          <cell r="V52" t="str">
            <v>.</v>
          </cell>
          <cell r="W52">
            <v>95</v>
          </cell>
          <cell r="X52">
            <v>84</v>
          </cell>
          <cell r="Y52">
            <v>89</v>
          </cell>
          <cell r="Z52">
            <v>83</v>
          </cell>
          <cell r="AA52">
            <v>90</v>
          </cell>
          <cell r="AB52">
            <v>83</v>
          </cell>
          <cell r="AC52">
            <v>84</v>
          </cell>
          <cell r="AD52">
            <v>80</v>
          </cell>
          <cell r="AE52">
            <v>87</v>
          </cell>
          <cell r="AF52">
            <v>90</v>
          </cell>
          <cell r="AG52">
            <v>80</v>
          </cell>
          <cell r="AH52">
            <v>87</v>
          </cell>
        </row>
        <row r="53">
          <cell r="A53" t="str">
            <v>王刚</v>
          </cell>
          <cell r="B53">
            <v>52</v>
          </cell>
          <cell r="C53">
            <v>87</v>
          </cell>
          <cell r="D53">
            <v>90</v>
          </cell>
          <cell r="E53">
            <v>95</v>
          </cell>
          <cell r="F53">
            <v>85</v>
          </cell>
          <cell r="G53">
            <v>84</v>
          </cell>
          <cell r="H53">
            <v>92</v>
          </cell>
          <cell r="I53">
            <v>86</v>
          </cell>
          <cell r="J53">
            <v>88</v>
          </cell>
          <cell r="K53">
            <v>85</v>
          </cell>
          <cell r="L53">
            <v>83</v>
          </cell>
          <cell r="M53">
            <v>92</v>
          </cell>
          <cell r="N53">
            <v>80</v>
          </cell>
          <cell r="O53">
            <v>93</v>
          </cell>
          <cell r="P53">
            <v>90</v>
          </cell>
          <cell r="Q53">
            <v>87</v>
          </cell>
          <cell r="R53">
            <v>92</v>
          </cell>
          <cell r="S53">
            <v>85</v>
          </cell>
          <cell r="T53">
            <v>89</v>
          </cell>
          <cell r="U53">
            <v>89</v>
          </cell>
          <cell r="V53">
            <v>95</v>
          </cell>
          <cell r="W53">
            <v>83</v>
          </cell>
          <cell r="X53">
            <v>80</v>
          </cell>
          <cell r="Y53">
            <v>91</v>
          </cell>
          <cell r="Z53">
            <v>85</v>
          </cell>
          <cell r="AA53">
            <v>92</v>
          </cell>
          <cell r="AB53">
            <v>89</v>
          </cell>
          <cell r="AC53">
            <v>84</v>
          </cell>
          <cell r="AD53">
            <v>92</v>
          </cell>
          <cell r="AE53">
            <v>81</v>
          </cell>
          <cell r="AF53">
            <v>95</v>
          </cell>
          <cell r="AG53">
            <v>81</v>
          </cell>
          <cell r="AH53">
            <v>87.741935483871</v>
          </cell>
        </row>
        <row r="54">
          <cell r="A54" t="str">
            <v>王弘浩</v>
          </cell>
          <cell r="B54">
            <v>53</v>
          </cell>
          <cell r="C54">
            <v>88</v>
          </cell>
          <cell r="D54">
            <v>90</v>
          </cell>
          <cell r="E54">
            <v>95</v>
          </cell>
          <cell r="F54">
            <v>86</v>
          </cell>
          <cell r="G54">
            <v>85</v>
          </cell>
          <cell r="H54">
            <v>91</v>
          </cell>
          <cell r="I54">
            <v>90</v>
          </cell>
          <cell r="J54">
            <v>89</v>
          </cell>
          <cell r="K54">
            <v>90</v>
          </cell>
          <cell r="L54">
            <v>90</v>
          </cell>
          <cell r="M54">
            <v>94</v>
          </cell>
          <cell r="N54">
            <v>84</v>
          </cell>
          <cell r="O54">
            <v>91</v>
          </cell>
          <cell r="P54">
            <v>91</v>
          </cell>
          <cell r="Q54">
            <v>88</v>
          </cell>
          <cell r="R54">
            <v>86</v>
          </cell>
          <cell r="S54">
            <v>88</v>
          </cell>
          <cell r="T54">
            <v>95</v>
          </cell>
          <cell r="U54">
            <v>88</v>
          </cell>
          <cell r="V54">
            <v>86</v>
          </cell>
          <cell r="W54">
            <v>85</v>
          </cell>
          <cell r="X54">
            <v>88</v>
          </cell>
          <cell r="Y54">
            <v>90</v>
          </cell>
          <cell r="Z54">
            <v>89</v>
          </cell>
          <cell r="AA54">
            <v>88</v>
          </cell>
          <cell r="AB54">
            <v>90</v>
          </cell>
          <cell r="AC54">
            <v>88</v>
          </cell>
          <cell r="AD54">
            <v>88</v>
          </cell>
          <cell r="AE54">
            <v>90</v>
          </cell>
          <cell r="AF54">
            <v>85</v>
          </cell>
          <cell r="AG54">
            <v>85</v>
          </cell>
          <cell r="AH54">
            <v>88.741935483871</v>
          </cell>
        </row>
        <row r="55">
          <cell r="A55" t="str">
            <v>王丽云</v>
          </cell>
          <cell r="B55">
            <v>54</v>
          </cell>
          <cell r="C55">
            <v>88</v>
          </cell>
          <cell r="D55">
            <v>84</v>
          </cell>
          <cell r="E55">
            <v>82</v>
          </cell>
          <cell r="F55">
            <v>88</v>
          </cell>
          <cell r="G55">
            <v>87</v>
          </cell>
          <cell r="H55">
            <v>93</v>
          </cell>
          <cell r="I55">
            <v>82</v>
          </cell>
          <cell r="J55">
            <v>87</v>
          </cell>
          <cell r="K55">
            <v>90</v>
          </cell>
          <cell r="L55">
            <v>90</v>
          </cell>
          <cell r="M55">
            <v>95</v>
          </cell>
          <cell r="N55">
            <v>80</v>
          </cell>
          <cell r="O55">
            <v>90</v>
          </cell>
          <cell r="P55">
            <v>85</v>
          </cell>
          <cell r="Q55">
            <v>83</v>
          </cell>
          <cell r="R55">
            <v>90</v>
          </cell>
          <cell r="S55">
            <v>86</v>
          </cell>
          <cell r="T55">
            <v>94</v>
          </cell>
          <cell r="U55">
            <v>88</v>
          </cell>
          <cell r="V55">
            <v>89</v>
          </cell>
          <cell r="W55">
            <v>86</v>
          </cell>
          <cell r="X55">
            <v>86</v>
          </cell>
          <cell r="Y55">
            <v>92</v>
          </cell>
          <cell r="Z55">
            <v>82</v>
          </cell>
          <cell r="AA55">
            <v>90</v>
          </cell>
          <cell r="AB55">
            <v>82</v>
          </cell>
          <cell r="AC55">
            <v>83</v>
          </cell>
          <cell r="AD55">
            <v>90</v>
          </cell>
          <cell r="AE55">
            <v>85</v>
          </cell>
          <cell r="AF55">
            <v>90</v>
          </cell>
          <cell r="AG55">
            <v>83</v>
          </cell>
          <cell r="AH55">
            <v>87.0967741935484</v>
          </cell>
        </row>
        <row r="56">
          <cell r="A56" t="str">
            <v>王鲁豫</v>
          </cell>
          <cell r="B56">
            <v>55</v>
          </cell>
          <cell r="C56">
            <v>86</v>
          </cell>
          <cell r="D56">
            <v>80</v>
          </cell>
          <cell r="E56">
            <v>80</v>
          </cell>
          <cell r="F56">
            <v>83</v>
          </cell>
          <cell r="G56">
            <v>82</v>
          </cell>
          <cell r="H56">
            <v>92</v>
          </cell>
          <cell r="I56">
            <v>90</v>
          </cell>
          <cell r="J56">
            <v>85</v>
          </cell>
          <cell r="K56">
            <v>85</v>
          </cell>
          <cell r="L56">
            <v>70</v>
          </cell>
          <cell r="M56">
            <v>94</v>
          </cell>
          <cell r="N56">
            <v>80</v>
          </cell>
          <cell r="O56">
            <v>85</v>
          </cell>
          <cell r="P56">
            <v>80</v>
          </cell>
          <cell r="Q56">
            <v>84</v>
          </cell>
          <cell r="R56">
            <v>81</v>
          </cell>
          <cell r="S56">
            <v>80</v>
          </cell>
          <cell r="T56">
            <v>89</v>
          </cell>
          <cell r="U56">
            <v>83</v>
          </cell>
          <cell r="V56">
            <v>87</v>
          </cell>
          <cell r="W56">
            <v>78</v>
          </cell>
          <cell r="X56">
            <v>85</v>
          </cell>
          <cell r="Y56">
            <v>83</v>
          </cell>
          <cell r="Z56">
            <v>80</v>
          </cell>
          <cell r="AA56">
            <v>88</v>
          </cell>
          <cell r="AB56">
            <v>77</v>
          </cell>
          <cell r="AC56">
            <v>82</v>
          </cell>
          <cell r="AD56">
            <v>75</v>
          </cell>
          <cell r="AE56">
            <v>79</v>
          </cell>
          <cell r="AF56">
            <v>87</v>
          </cell>
          <cell r="AG56">
            <v>77</v>
          </cell>
          <cell r="AH56">
            <v>82.8064516129032</v>
          </cell>
        </row>
        <row r="57">
          <cell r="A57" t="str">
            <v>王萌</v>
          </cell>
          <cell r="B57">
            <v>56</v>
          </cell>
          <cell r="C57">
            <v>84</v>
          </cell>
          <cell r="D57">
            <v>80</v>
          </cell>
          <cell r="E57">
            <v>89</v>
          </cell>
          <cell r="F57">
            <v>85</v>
          </cell>
          <cell r="G57">
            <v>86</v>
          </cell>
          <cell r="H57">
            <v>94</v>
          </cell>
          <cell r="I57">
            <v>86</v>
          </cell>
          <cell r="J57">
            <v>89</v>
          </cell>
          <cell r="K57">
            <v>90</v>
          </cell>
          <cell r="L57">
            <v>85</v>
          </cell>
          <cell r="M57">
            <v>94</v>
          </cell>
          <cell r="N57">
            <v>78</v>
          </cell>
          <cell r="O57">
            <v>86</v>
          </cell>
          <cell r="P57">
            <v>78</v>
          </cell>
          <cell r="Q57">
            <v>85</v>
          </cell>
          <cell r="R57">
            <v>79</v>
          </cell>
          <cell r="S57">
            <v>82</v>
          </cell>
          <cell r="T57">
            <v>93</v>
          </cell>
          <cell r="U57">
            <v>90</v>
          </cell>
          <cell r="V57">
            <v>87</v>
          </cell>
          <cell r="W57">
            <v>88</v>
          </cell>
          <cell r="X57">
            <v>83</v>
          </cell>
          <cell r="Y57">
            <v>92</v>
          </cell>
          <cell r="Z57">
            <v>89</v>
          </cell>
          <cell r="AA57">
            <v>86</v>
          </cell>
          <cell r="AB57">
            <v>81</v>
          </cell>
          <cell r="AC57">
            <v>82</v>
          </cell>
          <cell r="AD57">
            <v>88</v>
          </cell>
          <cell r="AE57">
            <v>87</v>
          </cell>
          <cell r="AF57">
            <v>89</v>
          </cell>
          <cell r="AG57">
            <v>80</v>
          </cell>
          <cell r="AH57">
            <v>85.9677419354839</v>
          </cell>
        </row>
        <row r="58">
          <cell r="A58" t="str">
            <v>王睿</v>
          </cell>
          <cell r="B58">
            <v>57</v>
          </cell>
          <cell r="C58">
            <v>85</v>
          </cell>
          <cell r="D58">
            <v>83</v>
          </cell>
          <cell r="E58">
            <v>90</v>
          </cell>
          <cell r="F58">
            <v>88</v>
          </cell>
          <cell r="G58">
            <v>89</v>
          </cell>
          <cell r="H58">
            <v>90</v>
          </cell>
          <cell r="I58">
            <v>85</v>
          </cell>
          <cell r="J58">
            <v>87</v>
          </cell>
          <cell r="K58">
            <v>90</v>
          </cell>
          <cell r="L58">
            <v>90</v>
          </cell>
          <cell r="M58">
            <v>93</v>
          </cell>
          <cell r="N58">
            <v>87</v>
          </cell>
          <cell r="O58">
            <v>90</v>
          </cell>
          <cell r="P58">
            <v>85</v>
          </cell>
          <cell r="Q58">
            <v>88</v>
          </cell>
          <cell r="R58">
            <v>82</v>
          </cell>
          <cell r="S58">
            <v>85</v>
          </cell>
          <cell r="T58">
            <v>94</v>
          </cell>
          <cell r="U58">
            <v>92</v>
          </cell>
          <cell r="V58">
            <v>86</v>
          </cell>
          <cell r="W58">
            <v>86</v>
          </cell>
          <cell r="X58">
            <v>84</v>
          </cell>
          <cell r="Y58">
            <v>91</v>
          </cell>
          <cell r="Z58">
            <v>90</v>
          </cell>
          <cell r="AA58">
            <v>85</v>
          </cell>
          <cell r="AB58">
            <v>85</v>
          </cell>
          <cell r="AC58">
            <v>85</v>
          </cell>
          <cell r="AD58">
            <v>90</v>
          </cell>
          <cell r="AE58">
            <v>85</v>
          </cell>
          <cell r="AF58">
            <v>86</v>
          </cell>
          <cell r="AG58">
            <v>82</v>
          </cell>
          <cell r="AH58">
            <v>87.3548387096774</v>
          </cell>
        </row>
        <row r="59">
          <cell r="A59" t="str">
            <v>王旭阳</v>
          </cell>
          <cell r="B59">
            <v>58</v>
          </cell>
          <cell r="C59">
            <v>84</v>
          </cell>
          <cell r="D59">
            <v>80</v>
          </cell>
          <cell r="E59">
            <v>80</v>
          </cell>
          <cell r="F59">
            <v>92</v>
          </cell>
          <cell r="G59">
            <v>83</v>
          </cell>
          <cell r="H59">
            <v>88</v>
          </cell>
          <cell r="I59">
            <v>80</v>
          </cell>
          <cell r="J59">
            <v>86</v>
          </cell>
          <cell r="K59">
            <v>85</v>
          </cell>
          <cell r="L59">
            <v>80</v>
          </cell>
          <cell r="M59">
            <v>93</v>
          </cell>
          <cell r="N59">
            <v>78</v>
          </cell>
          <cell r="O59">
            <v>86</v>
          </cell>
          <cell r="P59">
            <v>72</v>
          </cell>
          <cell r="Q59">
            <v>82</v>
          </cell>
          <cell r="R59">
            <v>76</v>
          </cell>
          <cell r="S59">
            <v>81</v>
          </cell>
          <cell r="T59">
            <v>92</v>
          </cell>
          <cell r="U59">
            <v>80</v>
          </cell>
          <cell r="V59">
            <v>86</v>
          </cell>
          <cell r="W59">
            <v>85</v>
          </cell>
          <cell r="X59">
            <v>78</v>
          </cell>
          <cell r="Y59">
            <v>89</v>
          </cell>
          <cell r="Z59">
            <v>80</v>
          </cell>
          <cell r="AA59">
            <v>85</v>
          </cell>
          <cell r="AB59">
            <v>76</v>
          </cell>
          <cell r="AC59">
            <v>77</v>
          </cell>
          <cell r="AD59">
            <v>78</v>
          </cell>
          <cell r="AE59">
            <v>78</v>
          </cell>
          <cell r="AF59">
            <v>85</v>
          </cell>
          <cell r="AG59">
            <v>77</v>
          </cell>
          <cell r="AH59">
            <v>82.3225806451613</v>
          </cell>
        </row>
        <row r="60">
          <cell r="A60" t="str">
            <v>王志超</v>
          </cell>
          <cell r="B60">
            <v>59</v>
          </cell>
          <cell r="C60">
            <v>83</v>
          </cell>
          <cell r="D60">
            <v>82</v>
          </cell>
          <cell r="E60">
            <v>90</v>
          </cell>
          <cell r="F60">
            <v>85</v>
          </cell>
          <cell r="G60">
            <v>89</v>
          </cell>
          <cell r="H60">
            <v>89</v>
          </cell>
          <cell r="I60">
            <v>81</v>
          </cell>
          <cell r="J60">
            <v>89</v>
          </cell>
          <cell r="K60">
            <v>95</v>
          </cell>
          <cell r="L60">
            <v>90</v>
          </cell>
          <cell r="M60">
            <v>93</v>
          </cell>
          <cell r="N60">
            <v>85</v>
          </cell>
          <cell r="O60">
            <v>89</v>
          </cell>
          <cell r="P60">
            <v>75</v>
          </cell>
          <cell r="Q60">
            <v>85</v>
          </cell>
          <cell r="R60">
            <v>78</v>
          </cell>
          <cell r="S60">
            <v>89</v>
          </cell>
          <cell r="T60">
            <v>93</v>
          </cell>
          <cell r="U60">
            <v>85</v>
          </cell>
          <cell r="V60">
            <v>95</v>
          </cell>
          <cell r="W60">
            <v>90</v>
          </cell>
          <cell r="X60">
            <v>84</v>
          </cell>
          <cell r="Y60">
            <v>90</v>
          </cell>
          <cell r="Z60">
            <v>90</v>
          </cell>
          <cell r="AA60">
            <v>83</v>
          </cell>
          <cell r="AB60">
            <v>86</v>
          </cell>
          <cell r="AC60">
            <v>81</v>
          </cell>
          <cell r="AD60">
            <v>90</v>
          </cell>
          <cell r="AE60">
            <v>87</v>
          </cell>
          <cell r="AF60">
            <v>91</v>
          </cell>
          <cell r="AG60">
            <v>83</v>
          </cell>
          <cell r="AH60">
            <v>86.9354838709677</v>
          </cell>
        </row>
        <row r="61">
          <cell r="A61" t="str">
            <v>韦庆旭</v>
          </cell>
          <cell r="B61">
            <v>60</v>
          </cell>
          <cell r="C61">
            <v>83</v>
          </cell>
          <cell r="D61">
            <v>90</v>
          </cell>
          <cell r="E61">
            <v>83</v>
          </cell>
          <cell r="F61">
            <v>95</v>
          </cell>
          <cell r="G61">
            <v>94</v>
          </cell>
          <cell r="H61">
            <v>94</v>
          </cell>
          <cell r="I61">
            <v>88</v>
          </cell>
          <cell r="J61">
            <v>88</v>
          </cell>
          <cell r="K61">
            <v>90</v>
          </cell>
          <cell r="L61">
            <v>90</v>
          </cell>
          <cell r="M61">
            <v>93</v>
          </cell>
          <cell r="N61">
            <v>84</v>
          </cell>
          <cell r="O61">
            <v>86</v>
          </cell>
          <cell r="P61">
            <v>75</v>
          </cell>
          <cell r="Q61">
            <v>88</v>
          </cell>
          <cell r="R61">
            <v>92</v>
          </cell>
          <cell r="S61">
            <v>92</v>
          </cell>
          <cell r="T61">
            <v>95</v>
          </cell>
          <cell r="U61">
            <v>92</v>
          </cell>
          <cell r="V61">
            <v>90</v>
          </cell>
          <cell r="W61">
            <v>90</v>
          </cell>
          <cell r="X61">
            <v>84</v>
          </cell>
          <cell r="Y61">
            <v>90</v>
          </cell>
          <cell r="Z61">
            <v>83</v>
          </cell>
          <cell r="AA61">
            <v>88</v>
          </cell>
          <cell r="AB61">
            <v>89</v>
          </cell>
          <cell r="AC61">
            <v>88</v>
          </cell>
          <cell r="AD61">
            <v>92</v>
          </cell>
          <cell r="AE61">
            <v>85</v>
          </cell>
          <cell r="AF61">
            <v>87</v>
          </cell>
          <cell r="AG61">
            <v>84</v>
          </cell>
          <cell r="AH61">
            <v>88.4516129032258</v>
          </cell>
        </row>
        <row r="62">
          <cell r="A62" t="str">
            <v>魏慧娟</v>
          </cell>
          <cell r="B62">
            <v>61</v>
          </cell>
          <cell r="C62">
            <v>84</v>
          </cell>
          <cell r="D62">
            <v>82</v>
          </cell>
          <cell r="E62">
            <v>85</v>
          </cell>
          <cell r="F62">
            <v>84</v>
          </cell>
          <cell r="G62">
            <v>89</v>
          </cell>
          <cell r="H62">
            <v>87</v>
          </cell>
          <cell r="I62">
            <v>83</v>
          </cell>
          <cell r="J62">
            <v>86</v>
          </cell>
          <cell r="K62">
            <v>90</v>
          </cell>
          <cell r="L62">
            <v>85</v>
          </cell>
          <cell r="M62">
            <v>90</v>
          </cell>
          <cell r="N62">
            <v>78</v>
          </cell>
          <cell r="O62">
            <v>85</v>
          </cell>
          <cell r="P62">
            <v>70</v>
          </cell>
          <cell r="Q62">
            <v>90</v>
          </cell>
          <cell r="R62">
            <v>77</v>
          </cell>
          <cell r="S62">
            <v>82</v>
          </cell>
          <cell r="T62">
            <v>89</v>
          </cell>
          <cell r="U62">
            <v>83</v>
          </cell>
          <cell r="V62">
            <v>94</v>
          </cell>
          <cell r="W62">
            <v>88</v>
          </cell>
          <cell r="X62">
            <v>83</v>
          </cell>
          <cell r="Y62">
            <v>90</v>
          </cell>
          <cell r="Z62">
            <v>85</v>
          </cell>
          <cell r="AA62">
            <v>86</v>
          </cell>
          <cell r="AB62">
            <v>86</v>
          </cell>
          <cell r="AC62">
            <v>83</v>
          </cell>
          <cell r="AD62">
            <v>75</v>
          </cell>
          <cell r="AE62">
            <v>88</v>
          </cell>
          <cell r="AF62">
            <v>92</v>
          </cell>
          <cell r="AG62">
            <v>82</v>
          </cell>
          <cell r="AH62">
            <v>84.8709677419355</v>
          </cell>
        </row>
        <row r="63">
          <cell r="A63" t="str">
            <v>肖子通</v>
          </cell>
          <cell r="B63">
            <v>62</v>
          </cell>
          <cell r="C63">
            <v>83</v>
          </cell>
          <cell r="D63">
            <v>80</v>
          </cell>
          <cell r="E63">
            <v>95</v>
          </cell>
          <cell r="F63">
            <v>90</v>
          </cell>
          <cell r="G63">
            <v>92</v>
          </cell>
          <cell r="H63">
            <v>94</v>
          </cell>
          <cell r="I63">
            <v>80</v>
          </cell>
          <cell r="J63">
            <v>87</v>
          </cell>
          <cell r="K63">
            <v>95</v>
          </cell>
          <cell r="L63">
            <v>95</v>
          </cell>
          <cell r="M63">
            <v>93</v>
          </cell>
          <cell r="N63">
            <v>84</v>
          </cell>
          <cell r="O63">
            <v>90</v>
          </cell>
          <cell r="P63">
            <v>80</v>
          </cell>
          <cell r="Q63">
            <v>92</v>
          </cell>
          <cell r="R63">
            <v>82</v>
          </cell>
          <cell r="S63">
            <v>78</v>
          </cell>
          <cell r="T63">
            <v>90</v>
          </cell>
          <cell r="U63">
            <v>86</v>
          </cell>
          <cell r="V63">
            <v>92</v>
          </cell>
          <cell r="W63">
            <v>95</v>
          </cell>
          <cell r="X63">
            <v>86</v>
          </cell>
          <cell r="Y63">
            <v>88</v>
          </cell>
          <cell r="Z63">
            <v>91</v>
          </cell>
          <cell r="AA63">
            <v>85</v>
          </cell>
          <cell r="AB63">
            <v>87</v>
          </cell>
          <cell r="AC63">
            <v>88</v>
          </cell>
          <cell r="AD63">
            <v>75</v>
          </cell>
          <cell r="AE63">
            <v>83</v>
          </cell>
          <cell r="AF63">
            <v>90</v>
          </cell>
          <cell r="AG63">
            <v>77</v>
          </cell>
          <cell r="AH63">
            <v>87.1935483870968</v>
          </cell>
        </row>
        <row r="64">
          <cell r="A64" t="str">
            <v>谢洋洋</v>
          </cell>
          <cell r="B64">
            <v>63</v>
          </cell>
          <cell r="C64">
            <v>84</v>
          </cell>
          <cell r="D64">
            <v>83</v>
          </cell>
          <cell r="E64">
            <v>82</v>
          </cell>
          <cell r="F64">
            <v>95</v>
          </cell>
          <cell r="G64">
            <v>95</v>
          </cell>
          <cell r="H64">
            <v>90</v>
          </cell>
          <cell r="I64">
            <v>82</v>
          </cell>
          <cell r="J64">
            <v>87</v>
          </cell>
          <cell r="K64">
            <v>85</v>
          </cell>
          <cell r="L64">
            <v>80</v>
          </cell>
          <cell r="M64">
            <v>94</v>
          </cell>
          <cell r="N64">
            <v>78</v>
          </cell>
          <cell r="O64">
            <v>86</v>
          </cell>
          <cell r="P64">
            <v>78</v>
          </cell>
          <cell r="Q64">
            <v>83</v>
          </cell>
          <cell r="R64">
            <v>79</v>
          </cell>
          <cell r="S64">
            <v>82</v>
          </cell>
          <cell r="T64">
            <v>90</v>
          </cell>
          <cell r="U64">
            <v>94</v>
          </cell>
          <cell r="V64">
            <v>89</v>
          </cell>
          <cell r="W64">
            <v>86</v>
          </cell>
          <cell r="X64">
            <v>82</v>
          </cell>
          <cell r="Y64">
            <v>89</v>
          </cell>
          <cell r="Z64">
            <v>82</v>
          </cell>
          <cell r="AA64">
            <v>88</v>
          </cell>
          <cell r="AB64">
            <v>80</v>
          </cell>
          <cell r="AC64">
            <v>84</v>
          </cell>
          <cell r="AD64">
            <v>92</v>
          </cell>
          <cell r="AE64">
            <v>80</v>
          </cell>
          <cell r="AF64">
            <v>88</v>
          </cell>
          <cell r="AG64">
            <v>78</v>
          </cell>
          <cell r="AH64">
            <v>85.3225806451613</v>
          </cell>
        </row>
        <row r="65">
          <cell r="A65" t="str">
            <v>徐荣</v>
          </cell>
          <cell r="B65">
            <v>64</v>
          </cell>
          <cell r="C65">
            <v>84</v>
          </cell>
          <cell r="D65">
            <v>80</v>
          </cell>
          <cell r="E65">
            <v>90</v>
          </cell>
          <cell r="F65">
            <v>85</v>
          </cell>
          <cell r="G65">
            <v>83</v>
          </cell>
          <cell r="H65">
            <v>89</v>
          </cell>
          <cell r="I65">
            <v>78</v>
          </cell>
          <cell r="J65">
            <v>89</v>
          </cell>
          <cell r="K65">
            <v>85</v>
          </cell>
          <cell r="L65">
            <v>80</v>
          </cell>
          <cell r="M65">
            <v>94</v>
          </cell>
          <cell r="N65">
            <v>75</v>
          </cell>
          <cell r="O65">
            <v>83</v>
          </cell>
          <cell r="P65">
            <v>73</v>
          </cell>
          <cell r="Q65">
            <v>88</v>
          </cell>
          <cell r="R65">
            <v>75</v>
          </cell>
          <cell r="S65">
            <v>80</v>
          </cell>
          <cell r="T65">
            <v>87</v>
          </cell>
          <cell r="U65">
            <v>85</v>
          </cell>
          <cell r="V65">
            <v>90</v>
          </cell>
          <cell r="W65">
            <v>78</v>
          </cell>
          <cell r="X65">
            <v>88</v>
          </cell>
          <cell r="Y65">
            <v>85</v>
          </cell>
          <cell r="Z65">
            <v>90</v>
          </cell>
          <cell r="AA65">
            <v>86</v>
          </cell>
          <cell r="AB65">
            <v>83</v>
          </cell>
          <cell r="AC65">
            <v>79</v>
          </cell>
          <cell r="AD65">
            <v>75</v>
          </cell>
          <cell r="AE65">
            <v>83</v>
          </cell>
          <cell r="AF65">
            <v>85</v>
          </cell>
          <cell r="AG65">
            <v>80</v>
          </cell>
          <cell r="AH65">
            <v>83.3870967741936</v>
          </cell>
        </row>
        <row r="66">
          <cell r="A66" t="str">
            <v>徐养滨</v>
          </cell>
          <cell r="B66">
            <v>65</v>
          </cell>
          <cell r="C66">
            <v>85</v>
          </cell>
          <cell r="D66">
            <v>86</v>
          </cell>
          <cell r="E66">
            <v>91</v>
          </cell>
          <cell r="F66">
            <v>88</v>
          </cell>
          <cell r="G66">
            <v>87</v>
          </cell>
          <cell r="H66">
            <v>90</v>
          </cell>
          <cell r="I66">
            <v>80</v>
          </cell>
          <cell r="J66">
            <v>89</v>
          </cell>
          <cell r="K66">
            <v>85</v>
          </cell>
          <cell r="L66">
            <v>80</v>
          </cell>
          <cell r="M66">
            <v>91</v>
          </cell>
          <cell r="N66">
            <v>84</v>
          </cell>
          <cell r="O66">
            <v>90</v>
          </cell>
          <cell r="P66">
            <v>80</v>
          </cell>
          <cell r="Q66">
            <v>82</v>
          </cell>
          <cell r="R66">
            <v>79</v>
          </cell>
          <cell r="S66">
            <v>85</v>
          </cell>
          <cell r="T66">
            <v>92</v>
          </cell>
          <cell r="U66">
            <v>86</v>
          </cell>
          <cell r="V66">
            <v>90</v>
          </cell>
          <cell r="W66">
            <v>84</v>
          </cell>
          <cell r="X66">
            <v>86</v>
          </cell>
          <cell r="Y66">
            <v>90</v>
          </cell>
          <cell r="Z66">
            <v>91</v>
          </cell>
          <cell r="AA66">
            <v>89</v>
          </cell>
          <cell r="AB66">
            <v>83</v>
          </cell>
          <cell r="AC66">
            <v>85</v>
          </cell>
          <cell r="AD66">
            <v>80</v>
          </cell>
          <cell r="AE66">
            <v>85</v>
          </cell>
          <cell r="AF66">
            <v>90</v>
          </cell>
          <cell r="AG66">
            <v>79</v>
          </cell>
          <cell r="AH66">
            <v>85.8709677419355</v>
          </cell>
        </row>
        <row r="67">
          <cell r="A67" t="str">
            <v>杨丽</v>
          </cell>
          <cell r="B67">
            <v>66</v>
          </cell>
          <cell r="C67">
            <v>84</v>
          </cell>
          <cell r="D67">
            <v>88</v>
          </cell>
          <cell r="E67">
            <v>92</v>
          </cell>
          <cell r="F67">
            <v>95</v>
          </cell>
          <cell r="G67">
            <v>95</v>
          </cell>
          <cell r="H67">
            <v>94</v>
          </cell>
          <cell r="I67">
            <v>85</v>
          </cell>
          <cell r="J67">
            <v>89</v>
          </cell>
          <cell r="K67">
            <v>90</v>
          </cell>
          <cell r="L67">
            <v>85</v>
          </cell>
          <cell r="M67">
            <v>93</v>
          </cell>
          <cell r="N67">
            <v>80</v>
          </cell>
          <cell r="O67">
            <v>90</v>
          </cell>
          <cell r="P67">
            <v>83</v>
          </cell>
          <cell r="Q67">
            <v>86</v>
          </cell>
          <cell r="R67">
            <v>90</v>
          </cell>
          <cell r="S67">
            <v>90</v>
          </cell>
          <cell r="T67">
            <v>90</v>
          </cell>
          <cell r="U67">
            <v>93</v>
          </cell>
          <cell r="V67">
            <v>90</v>
          </cell>
          <cell r="W67">
            <v>86</v>
          </cell>
          <cell r="X67">
            <v>88</v>
          </cell>
          <cell r="Y67">
            <v>92</v>
          </cell>
          <cell r="Z67">
            <v>92</v>
          </cell>
          <cell r="AA67">
            <v>92</v>
          </cell>
          <cell r="AB67">
            <v>88</v>
          </cell>
          <cell r="AC67">
            <v>88</v>
          </cell>
          <cell r="AD67">
            <v>85</v>
          </cell>
          <cell r="AE67">
            <v>91</v>
          </cell>
          <cell r="AF67">
            <v>89</v>
          </cell>
          <cell r="AG67">
            <v>84</v>
          </cell>
          <cell r="AH67">
            <v>88.9354838709677</v>
          </cell>
        </row>
        <row r="68">
          <cell r="A68" t="str">
            <v>杨宇</v>
          </cell>
          <cell r="B68">
            <v>67</v>
          </cell>
          <cell r="C68">
            <v>86</v>
          </cell>
          <cell r="D68">
            <v>84</v>
          </cell>
          <cell r="E68">
            <v>95</v>
          </cell>
          <cell r="F68">
            <v>89</v>
          </cell>
          <cell r="G68">
            <v>86</v>
          </cell>
          <cell r="H68">
            <v>90</v>
          </cell>
          <cell r="I68">
            <v>82</v>
          </cell>
          <cell r="J68">
            <v>88</v>
          </cell>
          <cell r="K68">
            <v>90</v>
          </cell>
          <cell r="L68">
            <v>90</v>
          </cell>
          <cell r="M68">
            <v>95</v>
          </cell>
          <cell r="N68">
            <v>84</v>
          </cell>
          <cell r="O68">
            <v>82</v>
          </cell>
          <cell r="P68">
            <v>95</v>
          </cell>
          <cell r="Q68">
            <v>83</v>
          </cell>
          <cell r="R68">
            <v>89</v>
          </cell>
          <cell r="S68">
            <v>92</v>
          </cell>
          <cell r="T68">
            <v>88</v>
          </cell>
          <cell r="U68">
            <v>94</v>
          </cell>
          <cell r="V68">
            <v>86</v>
          </cell>
          <cell r="W68">
            <v>90</v>
          </cell>
          <cell r="X68">
            <v>85</v>
          </cell>
          <cell r="Y68">
            <v>83</v>
          </cell>
          <cell r="Z68">
            <v>78</v>
          </cell>
          <cell r="AA68">
            <v>90</v>
          </cell>
          <cell r="AB68">
            <v>81</v>
          </cell>
          <cell r="AC68">
            <v>89</v>
          </cell>
          <cell r="AD68">
            <v>95</v>
          </cell>
          <cell r="AE68">
            <v>81</v>
          </cell>
          <cell r="AF68">
            <v>88</v>
          </cell>
          <cell r="AG68">
            <v>80</v>
          </cell>
          <cell r="AH68">
            <v>87.3548387096774</v>
          </cell>
        </row>
        <row r="69">
          <cell r="A69" t="str">
            <v>姚长长</v>
          </cell>
          <cell r="B69">
            <v>68</v>
          </cell>
          <cell r="C69">
            <v>85</v>
          </cell>
          <cell r="D69">
            <v>82</v>
          </cell>
          <cell r="E69">
            <v>95</v>
          </cell>
          <cell r="F69">
            <v>84</v>
          </cell>
          <cell r="G69">
            <v>87</v>
          </cell>
          <cell r="H69">
            <v>94</v>
          </cell>
          <cell r="I69">
            <v>80</v>
          </cell>
          <cell r="J69">
            <v>85</v>
          </cell>
          <cell r="K69">
            <v>90</v>
          </cell>
          <cell r="L69">
            <v>95</v>
          </cell>
          <cell r="M69">
            <v>91</v>
          </cell>
          <cell r="N69">
            <v>80</v>
          </cell>
          <cell r="O69">
            <v>86</v>
          </cell>
          <cell r="P69">
            <v>78</v>
          </cell>
          <cell r="Q69">
            <v>82</v>
          </cell>
          <cell r="R69">
            <v>93</v>
          </cell>
          <cell r="S69">
            <v>95</v>
          </cell>
          <cell r="T69">
            <v>90</v>
          </cell>
          <cell r="U69">
            <v>90</v>
          </cell>
          <cell r="V69">
            <v>90</v>
          </cell>
          <cell r="W69">
            <v>95</v>
          </cell>
          <cell r="X69">
            <v>85</v>
          </cell>
          <cell r="Y69">
            <v>82</v>
          </cell>
          <cell r="Z69">
            <v>92</v>
          </cell>
          <cell r="AA69">
            <v>89</v>
          </cell>
          <cell r="AB69">
            <v>78</v>
          </cell>
          <cell r="AC69">
            <v>83</v>
          </cell>
          <cell r="AD69">
            <v>90</v>
          </cell>
          <cell r="AE69">
            <v>84</v>
          </cell>
          <cell r="AF69">
            <v>85</v>
          </cell>
          <cell r="AG69">
            <v>92</v>
          </cell>
          <cell r="AH69">
            <v>87.3225806451613</v>
          </cell>
        </row>
        <row r="70">
          <cell r="A70" t="str">
            <v>张德明</v>
          </cell>
          <cell r="B70">
            <v>69</v>
          </cell>
          <cell r="C70">
            <v>92</v>
          </cell>
          <cell r="D70">
            <v>84</v>
          </cell>
          <cell r="E70">
            <v>80</v>
          </cell>
          <cell r="F70">
            <v>86</v>
          </cell>
          <cell r="G70">
            <v>92</v>
          </cell>
          <cell r="H70">
            <v>94</v>
          </cell>
          <cell r="I70">
            <v>85</v>
          </cell>
          <cell r="J70">
            <v>86</v>
          </cell>
          <cell r="K70">
            <v>90</v>
          </cell>
          <cell r="L70">
            <v>85</v>
          </cell>
          <cell r="M70">
            <v>90</v>
          </cell>
          <cell r="N70">
            <v>82</v>
          </cell>
          <cell r="O70">
            <v>89</v>
          </cell>
          <cell r="P70">
            <v>85</v>
          </cell>
          <cell r="Q70">
            <v>94</v>
          </cell>
          <cell r="R70">
            <v>82</v>
          </cell>
          <cell r="S70">
            <v>83</v>
          </cell>
          <cell r="T70">
            <v>87</v>
          </cell>
          <cell r="U70">
            <v>89</v>
          </cell>
          <cell r="V70">
            <v>93</v>
          </cell>
          <cell r="W70">
            <v>82</v>
          </cell>
          <cell r="X70">
            <v>82</v>
          </cell>
          <cell r="Y70">
            <v>85</v>
          </cell>
          <cell r="Z70">
            <v>80</v>
          </cell>
          <cell r="AA70">
            <v>80</v>
          </cell>
          <cell r="AB70">
            <v>85</v>
          </cell>
          <cell r="AC70">
            <v>86</v>
          </cell>
          <cell r="AD70">
            <v>80</v>
          </cell>
          <cell r="AE70">
            <v>85</v>
          </cell>
          <cell r="AF70">
            <v>90</v>
          </cell>
          <cell r="AG70">
            <v>77</v>
          </cell>
          <cell r="AH70">
            <v>85.8064516129032</v>
          </cell>
        </row>
        <row r="71">
          <cell r="A71" t="str">
            <v>张芮</v>
          </cell>
          <cell r="B71">
            <v>70</v>
          </cell>
          <cell r="C71">
            <v>88</v>
          </cell>
          <cell r="D71">
            <v>90</v>
          </cell>
          <cell r="E71">
            <v>92</v>
          </cell>
          <cell r="F71">
            <v>92</v>
          </cell>
          <cell r="G71">
            <v>92</v>
          </cell>
          <cell r="H71">
            <v>95</v>
          </cell>
          <cell r="I71">
            <v>86</v>
          </cell>
          <cell r="J71">
            <v>94</v>
          </cell>
          <cell r="K71">
            <v>85</v>
          </cell>
          <cell r="L71">
            <v>85</v>
          </cell>
          <cell r="M71">
            <v>95</v>
          </cell>
          <cell r="N71">
            <v>90</v>
          </cell>
          <cell r="O71">
            <v>91</v>
          </cell>
          <cell r="P71">
            <v>95</v>
          </cell>
          <cell r="Q71">
            <v>88</v>
          </cell>
          <cell r="R71">
            <v>93</v>
          </cell>
          <cell r="S71">
            <v>93</v>
          </cell>
          <cell r="T71">
            <v>93</v>
          </cell>
          <cell r="U71">
            <v>90</v>
          </cell>
          <cell r="V71">
            <v>93</v>
          </cell>
          <cell r="W71">
            <v>90</v>
          </cell>
          <cell r="X71">
            <v>86</v>
          </cell>
          <cell r="Y71">
            <v>90</v>
          </cell>
          <cell r="Z71">
            <v>92</v>
          </cell>
          <cell r="AA71">
            <v>95</v>
          </cell>
          <cell r="AB71">
            <v>86</v>
          </cell>
          <cell r="AC71">
            <v>89</v>
          </cell>
          <cell r="AD71">
            <v>95</v>
          </cell>
          <cell r="AE71">
            <v>80</v>
          </cell>
          <cell r="AF71">
            <v>91</v>
          </cell>
          <cell r="AG71">
            <v>92</v>
          </cell>
          <cell r="AH71">
            <v>90.5161290322581</v>
          </cell>
        </row>
        <row r="72">
          <cell r="A72" t="str">
            <v>张选应</v>
          </cell>
          <cell r="B72">
            <v>71</v>
          </cell>
          <cell r="C72">
            <v>91</v>
          </cell>
          <cell r="D72">
            <v>86</v>
          </cell>
          <cell r="E72">
            <v>95</v>
          </cell>
          <cell r="F72">
            <v>92</v>
          </cell>
          <cell r="G72">
            <v>90</v>
          </cell>
          <cell r="H72">
            <v>94</v>
          </cell>
          <cell r="I72">
            <v>90</v>
          </cell>
          <cell r="J72">
            <v>94</v>
          </cell>
          <cell r="K72">
            <v>90</v>
          </cell>
          <cell r="L72">
            <v>80</v>
          </cell>
          <cell r="M72">
            <v>92</v>
          </cell>
          <cell r="N72">
            <v>85</v>
          </cell>
          <cell r="O72">
            <v>92</v>
          </cell>
          <cell r="P72">
            <v>78</v>
          </cell>
          <cell r="Q72">
            <v>95</v>
          </cell>
          <cell r="R72">
            <v>74</v>
          </cell>
          <cell r="S72">
            <v>95</v>
          </cell>
          <cell r="T72">
            <v>90</v>
          </cell>
          <cell r="U72">
            <v>87</v>
          </cell>
          <cell r="V72">
            <v>95</v>
          </cell>
          <cell r="W72">
            <v>90</v>
          </cell>
          <cell r="X72">
            <v>87</v>
          </cell>
          <cell r="Y72">
            <v>90</v>
          </cell>
          <cell r="Z72">
            <v>90</v>
          </cell>
          <cell r="AA72">
            <v>85</v>
          </cell>
          <cell r="AB72">
            <v>85</v>
          </cell>
          <cell r="AC72">
            <v>88</v>
          </cell>
          <cell r="AD72">
            <v>80</v>
          </cell>
          <cell r="AE72">
            <v>81</v>
          </cell>
          <cell r="AF72">
            <v>92</v>
          </cell>
          <cell r="AG72">
            <v>88</v>
          </cell>
          <cell r="AH72">
            <v>88.4193548387097</v>
          </cell>
        </row>
        <row r="73">
          <cell r="A73" t="str">
            <v>赵磊</v>
          </cell>
          <cell r="B73">
            <v>72</v>
          </cell>
          <cell r="C73">
            <v>88</v>
          </cell>
          <cell r="D73">
            <v>90</v>
          </cell>
          <cell r="E73">
            <v>85</v>
          </cell>
          <cell r="F73">
            <v>90</v>
          </cell>
          <cell r="G73">
            <v>86</v>
          </cell>
          <cell r="H73">
            <v>89</v>
          </cell>
          <cell r="I73">
            <v>88</v>
          </cell>
          <cell r="J73">
            <v>90</v>
          </cell>
          <cell r="K73">
            <v>85</v>
          </cell>
          <cell r="L73">
            <v>85</v>
          </cell>
          <cell r="M73">
            <v>93</v>
          </cell>
          <cell r="N73">
            <v>90</v>
          </cell>
          <cell r="O73">
            <v>93</v>
          </cell>
          <cell r="P73">
            <v>85</v>
          </cell>
          <cell r="Q73">
            <v>86</v>
          </cell>
          <cell r="R73">
            <v>83</v>
          </cell>
          <cell r="S73">
            <v>85</v>
          </cell>
          <cell r="T73">
            <v>91</v>
          </cell>
          <cell r="U73">
            <v>90</v>
          </cell>
          <cell r="V73">
            <v>88</v>
          </cell>
          <cell r="W73">
            <v>80</v>
          </cell>
          <cell r="X73">
            <v>87</v>
          </cell>
          <cell r="Y73">
            <v>84</v>
          </cell>
          <cell r="Z73">
            <v>85</v>
          </cell>
          <cell r="AA73">
            <v>95</v>
          </cell>
          <cell r="AB73">
            <v>87</v>
          </cell>
          <cell r="AC73">
            <v>87</v>
          </cell>
          <cell r="AD73">
            <v>85</v>
          </cell>
          <cell r="AE73">
            <v>84</v>
          </cell>
          <cell r="AF73">
            <v>89</v>
          </cell>
          <cell r="AG73">
            <v>80</v>
          </cell>
          <cell r="AH73">
            <v>87.1935483870968</v>
          </cell>
        </row>
        <row r="74">
          <cell r="A74" t="str">
            <v>赵昕</v>
          </cell>
          <cell r="B74">
            <v>73</v>
          </cell>
          <cell r="C74">
            <v>84</v>
          </cell>
          <cell r="D74">
            <v>85</v>
          </cell>
          <cell r="E74">
            <v>80</v>
          </cell>
          <cell r="F74">
            <v>86</v>
          </cell>
          <cell r="G74">
            <v>85</v>
          </cell>
          <cell r="H74">
            <v>94</v>
          </cell>
          <cell r="I74">
            <v>83</v>
          </cell>
          <cell r="J74">
            <v>88</v>
          </cell>
          <cell r="K74">
            <v>95</v>
          </cell>
          <cell r="L74">
            <v>95</v>
          </cell>
          <cell r="M74">
            <v>92</v>
          </cell>
          <cell r="N74">
            <v>85</v>
          </cell>
          <cell r="O74">
            <v>90</v>
          </cell>
          <cell r="P74">
            <v>80</v>
          </cell>
          <cell r="Q74">
            <v>94</v>
          </cell>
          <cell r="R74">
            <v>90</v>
          </cell>
          <cell r="S74">
            <v>90</v>
          </cell>
          <cell r="T74">
            <v>91</v>
          </cell>
          <cell r="U74">
            <v>89</v>
          </cell>
          <cell r="V74">
            <v>95</v>
          </cell>
          <cell r="W74">
            <v>95</v>
          </cell>
          <cell r="X74">
            <v>84</v>
          </cell>
          <cell r="Y74">
            <v>87</v>
          </cell>
          <cell r="Z74">
            <v>80</v>
          </cell>
          <cell r="AA74">
            <v>86</v>
          </cell>
          <cell r="AB74">
            <v>84</v>
          </cell>
          <cell r="AC74">
            <v>87</v>
          </cell>
          <cell r="AD74">
            <v>80</v>
          </cell>
          <cell r="AE74">
            <v>84</v>
          </cell>
          <cell r="AF74">
            <v>90</v>
          </cell>
          <cell r="AG74">
            <v>78</v>
          </cell>
          <cell r="AH74">
            <v>87.2903225806452</v>
          </cell>
        </row>
        <row r="75">
          <cell r="A75" t="str">
            <v>赵雪莲</v>
          </cell>
          <cell r="B75">
            <v>74</v>
          </cell>
          <cell r="C75">
            <v>87</v>
          </cell>
          <cell r="D75">
            <v>90</v>
          </cell>
          <cell r="E75">
            <v>76</v>
          </cell>
          <cell r="F75">
            <v>85</v>
          </cell>
          <cell r="G75">
            <v>88</v>
          </cell>
          <cell r="H75">
            <v>88</v>
          </cell>
          <cell r="I75">
            <v>82</v>
          </cell>
          <cell r="J75">
            <v>86</v>
          </cell>
          <cell r="K75">
            <v>90</v>
          </cell>
          <cell r="L75">
            <v>75</v>
          </cell>
          <cell r="M75">
            <v>90</v>
          </cell>
          <cell r="N75">
            <v>80</v>
          </cell>
          <cell r="O75">
            <v>80</v>
          </cell>
          <cell r="P75">
            <v>75</v>
          </cell>
          <cell r="Q75">
            <v>86</v>
          </cell>
          <cell r="R75">
            <v>77</v>
          </cell>
          <cell r="S75">
            <v>87</v>
          </cell>
          <cell r="T75">
            <v>89</v>
          </cell>
          <cell r="U75">
            <v>87</v>
          </cell>
          <cell r="V75">
            <v>90</v>
          </cell>
          <cell r="W75">
            <v>85</v>
          </cell>
          <cell r="X75">
            <v>82</v>
          </cell>
          <cell r="Y75">
            <v>81</v>
          </cell>
          <cell r="Z75">
            <v>76</v>
          </cell>
          <cell r="AA75">
            <v>82</v>
          </cell>
          <cell r="AB75">
            <v>90</v>
          </cell>
          <cell r="AC75">
            <v>85</v>
          </cell>
          <cell r="AD75">
            <v>75</v>
          </cell>
          <cell r="AE75">
            <v>90</v>
          </cell>
          <cell r="AF75">
            <v>90</v>
          </cell>
          <cell r="AG75">
            <v>77</v>
          </cell>
          <cell r="AH75">
            <v>83.9032258064516</v>
          </cell>
        </row>
        <row r="76">
          <cell r="A76" t="str">
            <v>赵渊</v>
          </cell>
          <cell r="B76">
            <v>75</v>
          </cell>
          <cell r="C76">
            <v>91</v>
          </cell>
          <cell r="D76">
            <v>80</v>
          </cell>
          <cell r="E76">
            <v>95</v>
          </cell>
          <cell r="F76">
            <v>84</v>
          </cell>
          <cell r="G76">
            <v>85</v>
          </cell>
          <cell r="H76">
            <v>89</v>
          </cell>
          <cell r="I76">
            <v>78</v>
          </cell>
          <cell r="J76">
            <v>85</v>
          </cell>
          <cell r="K76">
            <v>85</v>
          </cell>
          <cell r="L76">
            <v>75</v>
          </cell>
          <cell r="M76">
            <v>89</v>
          </cell>
          <cell r="N76">
            <v>78</v>
          </cell>
          <cell r="O76">
            <v>88</v>
          </cell>
          <cell r="P76">
            <v>75</v>
          </cell>
          <cell r="Q76">
            <v>85</v>
          </cell>
          <cell r="R76">
            <v>76</v>
          </cell>
          <cell r="S76">
            <v>75</v>
          </cell>
          <cell r="T76">
            <v>88</v>
          </cell>
          <cell r="U76">
            <v>79</v>
          </cell>
          <cell r="V76">
            <v>86</v>
          </cell>
          <cell r="W76">
            <v>80</v>
          </cell>
          <cell r="X76">
            <v>84</v>
          </cell>
          <cell r="Y76">
            <v>83</v>
          </cell>
          <cell r="Z76">
            <v>93</v>
          </cell>
          <cell r="AA76">
            <v>80</v>
          </cell>
          <cell r="AB76">
            <v>73</v>
          </cell>
          <cell r="AC76">
            <v>80</v>
          </cell>
          <cell r="AD76">
            <v>78</v>
          </cell>
          <cell r="AE76">
            <v>82</v>
          </cell>
          <cell r="AF76">
            <v>89</v>
          </cell>
          <cell r="AG76">
            <v>80</v>
          </cell>
          <cell r="AH76">
            <v>82.8387096774194</v>
          </cell>
        </row>
        <row r="77">
          <cell r="A77" t="str">
            <v>郑燕</v>
          </cell>
          <cell r="B77">
            <v>76</v>
          </cell>
          <cell r="C77">
            <v>92</v>
          </cell>
          <cell r="D77">
            <v>84</v>
          </cell>
          <cell r="E77">
            <v>80</v>
          </cell>
          <cell r="F77">
            <v>91</v>
          </cell>
          <cell r="G77">
            <v>86</v>
          </cell>
          <cell r="H77">
            <v>95</v>
          </cell>
          <cell r="I77">
            <v>92</v>
          </cell>
          <cell r="J77">
            <v>88</v>
          </cell>
          <cell r="K77">
            <v>90</v>
          </cell>
          <cell r="L77">
            <v>90</v>
          </cell>
          <cell r="M77">
            <v>92</v>
          </cell>
          <cell r="N77">
            <v>84</v>
          </cell>
          <cell r="O77">
            <v>90</v>
          </cell>
          <cell r="P77">
            <v>90</v>
          </cell>
          <cell r="Q77">
            <v>87</v>
          </cell>
          <cell r="R77">
            <v>93</v>
          </cell>
          <cell r="S77">
            <v>86</v>
          </cell>
          <cell r="T77">
            <v>91</v>
          </cell>
          <cell r="U77">
            <v>83</v>
          </cell>
          <cell r="V77">
            <v>93</v>
          </cell>
          <cell r="W77">
            <v>90</v>
          </cell>
          <cell r="X77">
            <v>86</v>
          </cell>
          <cell r="Y77">
            <v>90</v>
          </cell>
          <cell r="Z77">
            <v>81</v>
          </cell>
          <cell r="AA77">
            <v>86</v>
          </cell>
          <cell r="AB77">
            <v>88</v>
          </cell>
          <cell r="AC77">
            <v>90</v>
          </cell>
          <cell r="AD77">
            <v>92</v>
          </cell>
          <cell r="AE77">
            <v>90</v>
          </cell>
          <cell r="AF77">
            <v>92</v>
          </cell>
          <cell r="AG77">
            <v>82</v>
          </cell>
          <cell r="AH77">
            <v>88.5161290322581</v>
          </cell>
        </row>
        <row r="78">
          <cell r="A78" t="str">
            <v>朱治文</v>
          </cell>
          <cell r="B78">
            <v>77</v>
          </cell>
          <cell r="C78">
            <v>86</v>
          </cell>
          <cell r="D78">
            <v>85</v>
          </cell>
          <cell r="E78">
            <v>80</v>
          </cell>
          <cell r="F78">
            <v>85</v>
          </cell>
          <cell r="G78">
            <v>85</v>
          </cell>
          <cell r="H78">
            <v>90</v>
          </cell>
          <cell r="I78">
            <v>81</v>
          </cell>
          <cell r="J78">
            <v>87</v>
          </cell>
          <cell r="K78">
            <v>85</v>
          </cell>
          <cell r="L78">
            <v>85</v>
          </cell>
          <cell r="M78">
            <v>92</v>
          </cell>
          <cell r="N78">
            <v>82</v>
          </cell>
          <cell r="O78">
            <v>84</v>
          </cell>
          <cell r="P78">
            <v>80</v>
          </cell>
          <cell r="Q78">
            <v>86</v>
          </cell>
          <cell r="R78">
            <v>77</v>
          </cell>
          <cell r="S78">
            <v>85</v>
          </cell>
          <cell r="T78">
            <v>93</v>
          </cell>
          <cell r="U78">
            <v>80</v>
          </cell>
          <cell r="V78">
            <v>89</v>
          </cell>
          <cell r="W78">
            <v>82</v>
          </cell>
          <cell r="X78">
            <v>85</v>
          </cell>
          <cell r="Y78">
            <v>89</v>
          </cell>
          <cell r="Z78">
            <v>83</v>
          </cell>
          <cell r="AA78">
            <v>88</v>
          </cell>
          <cell r="AB78">
            <v>82</v>
          </cell>
          <cell r="AC78">
            <v>88</v>
          </cell>
          <cell r="AD78">
            <v>75</v>
          </cell>
          <cell r="AE78">
            <v>79</v>
          </cell>
          <cell r="AF78">
            <v>90</v>
          </cell>
          <cell r="AG78">
            <v>80</v>
          </cell>
          <cell r="AH78">
            <v>84.4516129032258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硕（原始）"/>
      <sheetName val="专硕（原始）"/>
      <sheetName val="学硕（实际参加）"/>
      <sheetName val="专硕（实际参加）"/>
      <sheetName val="系统调剂考生库"/>
      <sheetName val="第一志愿库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xm</v>
          </cell>
          <cell r="C1" t="str">
            <v>xbm</v>
          </cell>
          <cell r="D1" t="str">
            <v>ksbh</v>
          </cell>
          <cell r="E1" t="str">
            <v>bmh</v>
          </cell>
          <cell r="F1" t="str">
            <v>wgy</v>
          </cell>
          <cell r="G1" t="str">
            <v>zzll</v>
          </cell>
          <cell r="H1" t="str">
            <v>ywk1</v>
          </cell>
          <cell r="I1" t="str">
            <v>ywk2</v>
          </cell>
          <cell r="J1" t="str">
            <v>zf</v>
          </cell>
          <cell r="K1" t="str">
            <v>tj_dwmc</v>
          </cell>
          <cell r="L1" t="str">
            <v>tj_yxsdm</v>
          </cell>
          <cell r="M1" t="str">
            <v>tj_yxsmc</v>
          </cell>
          <cell r="N1" t="str">
            <v>tj_zydm</v>
          </cell>
          <cell r="O1" t="str">
            <v>tj_zymc</v>
          </cell>
          <cell r="P1" t="str">
            <v>yddh</v>
          </cell>
          <cell r="Q1" t="str">
            <v>bydw</v>
          </cell>
        </row>
        <row r="2">
          <cell r="B2" t="str">
            <v>王刚</v>
          </cell>
          <cell r="C2" t="str">
            <v>1</v>
          </cell>
          <cell r="D2" t="str">
            <v>100199061158285</v>
          </cell>
          <cell r="E2" t="str">
            <v>611595985</v>
          </cell>
          <cell r="F2">
            <v>58</v>
          </cell>
          <cell r="G2">
            <v>63</v>
          </cell>
          <cell r="H2">
            <v>117</v>
          </cell>
          <cell r="I2">
            <v>104</v>
          </cell>
          <cell r="J2">
            <v>342</v>
          </cell>
          <cell r="K2" t="str">
            <v>西北农林科技大学</v>
          </cell>
          <cell r="L2" t="str">
            <v>004</v>
          </cell>
          <cell r="M2" t="str">
            <v>动物科技学院</v>
          </cell>
          <cell r="N2" t="str">
            <v>095133</v>
          </cell>
          <cell r="O2" t="str">
            <v>畜牧</v>
          </cell>
          <cell r="P2" t="str">
            <v>18821714768</v>
          </cell>
          <cell r="Q2" t="str">
            <v>西北农林科技大学</v>
          </cell>
        </row>
        <row r="3">
          <cell r="B3" t="str">
            <v>王睿</v>
          </cell>
          <cell r="C3" t="str">
            <v>1</v>
          </cell>
          <cell r="D3" t="str">
            <v>103359000922572</v>
          </cell>
          <cell r="E3" t="str">
            <v>370996291</v>
          </cell>
          <cell r="F3">
            <v>47</v>
          </cell>
          <cell r="G3">
            <v>65</v>
          </cell>
          <cell r="H3">
            <v>141</v>
          </cell>
          <cell r="I3">
            <v>108</v>
          </cell>
          <cell r="J3">
            <v>361</v>
          </cell>
          <cell r="K3" t="str">
            <v>西北农林科技大学</v>
          </cell>
          <cell r="L3" t="str">
            <v>004</v>
          </cell>
          <cell r="M3" t="str">
            <v>动物科技学院</v>
          </cell>
          <cell r="N3" t="str">
            <v>095133</v>
          </cell>
          <cell r="O3" t="str">
            <v>畜牧</v>
          </cell>
          <cell r="P3" t="str">
            <v>18853857690</v>
          </cell>
          <cell r="Q3" t="str">
            <v>山东农业大学</v>
          </cell>
        </row>
        <row r="4">
          <cell r="B4" t="str">
            <v>黄嘉訸</v>
          </cell>
          <cell r="C4" t="str">
            <v>1</v>
          </cell>
          <cell r="D4" t="str">
            <v>103079210002862</v>
          </cell>
          <cell r="E4" t="str">
            <v>321098908</v>
          </cell>
          <cell r="F4">
            <v>56</v>
          </cell>
          <cell r="G4">
            <v>60</v>
          </cell>
          <cell r="H4">
            <v>76</v>
          </cell>
          <cell r="I4">
            <v>110</v>
          </cell>
          <cell r="J4">
            <v>302</v>
          </cell>
          <cell r="K4" t="str">
            <v>西北农林科技大学</v>
          </cell>
          <cell r="L4" t="str">
            <v>004</v>
          </cell>
          <cell r="M4" t="str">
            <v>动物科技学院</v>
          </cell>
          <cell r="N4" t="str">
            <v>095133</v>
          </cell>
          <cell r="O4" t="str">
            <v>畜牧</v>
          </cell>
          <cell r="P4" t="str">
            <v>18260069211</v>
          </cell>
          <cell r="Q4" t="str">
            <v>南京农业大学</v>
          </cell>
        </row>
        <row r="5">
          <cell r="B5" t="str">
            <v>魏慧娟</v>
          </cell>
          <cell r="C5" t="str">
            <v>2</v>
          </cell>
          <cell r="D5" t="str">
            <v>103359000924540</v>
          </cell>
          <cell r="E5" t="str">
            <v>421498279</v>
          </cell>
          <cell r="F5">
            <v>56</v>
          </cell>
          <cell r="G5">
            <v>59</v>
          </cell>
          <cell r="H5">
            <v>150</v>
          </cell>
          <cell r="I5">
            <v>93</v>
          </cell>
          <cell r="J5">
            <v>358</v>
          </cell>
          <cell r="K5" t="str">
            <v>西北农林科技大学</v>
          </cell>
          <cell r="L5" t="str">
            <v>004</v>
          </cell>
          <cell r="M5" t="str">
            <v>动物科技学院</v>
          </cell>
          <cell r="N5" t="str">
            <v>095133</v>
          </cell>
          <cell r="O5" t="str">
            <v>畜牧</v>
          </cell>
          <cell r="P5" t="str">
            <v>15927155729</v>
          </cell>
          <cell r="Q5" t="str">
            <v>武汉轻工大学</v>
          </cell>
        </row>
        <row r="6">
          <cell r="B6" t="str">
            <v>宋新茹</v>
          </cell>
          <cell r="C6" t="str">
            <v>2</v>
          </cell>
          <cell r="D6" t="str">
            <v>105049210232538</v>
          </cell>
          <cell r="E6" t="str">
            <v>410398712</v>
          </cell>
          <cell r="F6">
            <v>57</v>
          </cell>
          <cell r="G6">
            <v>59</v>
          </cell>
          <cell r="H6">
            <v>108</v>
          </cell>
          <cell r="I6">
            <v>85</v>
          </cell>
          <cell r="J6">
            <v>309</v>
          </cell>
          <cell r="K6" t="str">
            <v>西北农林科技大学</v>
          </cell>
          <cell r="L6" t="str">
            <v>004</v>
          </cell>
          <cell r="M6" t="str">
            <v>动物科技学院</v>
          </cell>
          <cell r="N6" t="str">
            <v>095133</v>
          </cell>
          <cell r="O6" t="str">
            <v>畜牧</v>
          </cell>
          <cell r="P6" t="str">
            <v>18438615021</v>
          </cell>
          <cell r="Q6" t="str">
            <v>河南科技大学</v>
          </cell>
        </row>
        <row r="7">
          <cell r="B7" t="str">
            <v>申景雷</v>
          </cell>
          <cell r="C7" t="str">
            <v>1</v>
          </cell>
          <cell r="D7" t="str">
            <v>107189614115624</v>
          </cell>
          <cell r="E7" t="str">
            <v>614199105</v>
          </cell>
          <cell r="F7">
            <v>59</v>
          </cell>
          <cell r="G7">
            <v>64</v>
          </cell>
          <cell r="H7">
            <v>82</v>
          </cell>
          <cell r="I7">
            <v>111</v>
          </cell>
          <cell r="J7">
            <v>316</v>
          </cell>
          <cell r="K7" t="str">
            <v>西北农林科技大学</v>
          </cell>
          <cell r="L7" t="str">
            <v>004</v>
          </cell>
          <cell r="M7" t="str">
            <v>动物科技学院</v>
          </cell>
          <cell r="N7" t="str">
            <v>095133</v>
          </cell>
          <cell r="O7" t="str">
            <v>畜牧</v>
          </cell>
          <cell r="P7" t="str">
            <v>18709164283</v>
          </cell>
          <cell r="Q7" t="str">
            <v>陕西理工大学</v>
          </cell>
        </row>
        <row r="8">
          <cell r="B8" t="str">
            <v>周仁超</v>
          </cell>
          <cell r="C8" t="str">
            <v>1</v>
          </cell>
          <cell r="D8" t="str">
            <v>103359000920966</v>
          </cell>
          <cell r="E8" t="str">
            <v>351399340</v>
          </cell>
          <cell r="F8">
            <v>65</v>
          </cell>
          <cell r="G8">
            <v>60</v>
          </cell>
          <cell r="H8">
            <v>110</v>
          </cell>
          <cell r="I8">
            <v>82</v>
          </cell>
          <cell r="J8">
            <v>317</v>
          </cell>
          <cell r="K8" t="str">
            <v>西北农林科技大学</v>
          </cell>
          <cell r="L8" t="str">
            <v>004</v>
          </cell>
          <cell r="M8" t="str">
            <v>动物科技学院</v>
          </cell>
          <cell r="N8" t="str">
            <v>095133</v>
          </cell>
          <cell r="O8" t="str">
            <v>畜牧</v>
          </cell>
          <cell r="P8" t="str">
            <v>17720806055</v>
          </cell>
          <cell r="Q8" t="str">
            <v>福建农林大学</v>
          </cell>
        </row>
        <row r="9">
          <cell r="B9" t="str">
            <v>吴婕</v>
          </cell>
          <cell r="C9" t="str">
            <v>2</v>
          </cell>
          <cell r="D9" t="str">
            <v>103359000928328</v>
          </cell>
          <cell r="E9" t="str">
            <v>611599102</v>
          </cell>
          <cell r="F9">
            <v>62</v>
          </cell>
          <cell r="G9">
            <v>58</v>
          </cell>
          <cell r="H9">
            <v>95</v>
          </cell>
          <cell r="I9">
            <v>109</v>
          </cell>
          <cell r="J9">
            <v>324</v>
          </cell>
          <cell r="K9" t="str">
            <v>西北农林科技大学</v>
          </cell>
          <cell r="L9" t="str">
            <v>004</v>
          </cell>
          <cell r="M9" t="str">
            <v>动物科技学院</v>
          </cell>
          <cell r="N9" t="str">
            <v>090504</v>
          </cell>
          <cell r="O9" t="str">
            <v>特种经济动物饲养</v>
          </cell>
          <cell r="P9" t="str">
            <v>18740499947</v>
          </cell>
          <cell r="Q9" t="str">
            <v>西北农林科技大学</v>
          </cell>
        </row>
        <row r="10">
          <cell r="B10" t="str">
            <v>李鹏</v>
          </cell>
          <cell r="C10" t="str">
            <v>1</v>
          </cell>
          <cell r="D10" t="str">
            <v>101459000012242</v>
          </cell>
          <cell r="E10" t="str">
            <v>513596351</v>
          </cell>
          <cell r="F10">
            <v>44</v>
          </cell>
          <cell r="G10">
            <v>65</v>
          </cell>
          <cell r="H10">
            <v>107</v>
          </cell>
          <cell r="I10">
            <v>106</v>
          </cell>
          <cell r="J10">
            <v>322</v>
          </cell>
          <cell r="K10" t="str">
            <v>西北农林科技大学</v>
          </cell>
          <cell r="L10" t="str">
            <v>004</v>
          </cell>
          <cell r="M10" t="str">
            <v>动物科技学院</v>
          </cell>
          <cell r="N10" t="str">
            <v>095134</v>
          </cell>
          <cell r="O10" t="str">
            <v>渔业发展</v>
          </cell>
          <cell r="P10" t="str">
            <v>18227591295</v>
          </cell>
          <cell r="Q10" t="str">
            <v>四川农业大学</v>
          </cell>
        </row>
        <row r="11">
          <cell r="B11" t="str">
            <v>李超楠</v>
          </cell>
          <cell r="C11" t="str">
            <v>2</v>
          </cell>
          <cell r="D11" t="str">
            <v>107129143072133</v>
          </cell>
          <cell r="E11" t="str">
            <v>430797755</v>
          </cell>
          <cell r="F11">
            <v>51</v>
          </cell>
          <cell r="G11">
            <v>67</v>
          </cell>
          <cell r="H11">
            <v>73</v>
          </cell>
          <cell r="I11">
            <v>81</v>
          </cell>
          <cell r="J11">
            <v>272</v>
          </cell>
          <cell r="K11" t="str">
            <v>西北农林科技大学</v>
          </cell>
          <cell r="L11" t="str">
            <v>004</v>
          </cell>
          <cell r="M11" t="str">
            <v>动物科技学院</v>
          </cell>
          <cell r="N11" t="str">
            <v>095133</v>
          </cell>
          <cell r="O11" t="str">
            <v>畜牧</v>
          </cell>
          <cell r="P11" t="str">
            <v>13637470719</v>
          </cell>
          <cell r="Q11" t="str">
            <v>湖南农业大学</v>
          </cell>
        </row>
        <row r="12">
          <cell r="B12" t="str">
            <v>黄彦臻</v>
          </cell>
          <cell r="C12" t="str">
            <v>1</v>
          </cell>
          <cell r="D12" t="str">
            <v>103359000925556</v>
          </cell>
          <cell r="E12" t="str">
            <v>432799816</v>
          </cell>
          <cell r="F12">
            <v>72</v>
          </cell>
          <cell r="G12">
            <v>62</v>
          </cell>
          <cell r="H12">
            <v>91</v>
          </cell>
          <cell r="I12">
            <v>117</v>
          </cell>
          <cell r="J12">
            <v>342</v>
          </cell>
          <cell r="K12" t="str">
            <v>西北农林科技大学</v>
          </cell>
          <cell r="L12" t="str">
            <v>004</v>
          </cell>
          <cell r="M12" t="str">
            <v>动物科技学院</v>
          </cell>
          <cell r="N12" t="str">
            <v>095133</v>
          </cell>
          <cell r="O12" t="str">
            <v>畜牧</v>
          </cell>
          <cell r="P12" t="str">
            <v>15208378624</v>
          </cell>
          <cell r="Q12" t="str">
            <v>四川农业大学</v>
          </cell>
        </row>
        <row r="13">
          <cell r="B13" t="str">
            <v>王萌</v>
          </cell>
          <cell r="C13" t="str">
            <v>2</v>
          </cell>
          <cell r="D13" t="str">
            <v>103079210001557</v>
          </cell>
          <cell r="E13" t="str">
            <v>232194935</v>
          </cell>
          <cell r="F13">
            <v>59</v>
          </cell>
          <cell r="G13">
            <v>56</v>
          </cell>
          <cell r="H13">
            <v>101</v>
          </cell>
          <cell r="I13">
            <v>127</v>
          </cell>
          <cell r="J13">
            <v>343</v>
          </cell>
          <cell r="K13" t="str">
            <v>西北农林科技大学</v>
          </cell>
          <cell r="L13" t="str">
            <v>004</v>
          </cell>
          <cell r="M13" t="str">
            <v>动物科技学院</v>
          </cell>
          <cell r="N13" t="str">
            <v>095133</v>
          </cell>
          <cell r="O13" t="str">
            <v>畜牧</v>
          </cell>
          <cell r="P13" t="str">
            <v>18946060534</v>
          </cell>
          <cell r="Q13" t="str">
            <v>东北农业大学</v>
          </cell>
        </row>
        <row r="14">
          <cell r="B14" t="str">
            <v>邹家浩</v>
          </cell>
          <cell r="C14" t="str">
            <v>1</v>
          </cell>
          <cell r="D14" t="str">
            <v>100199037025495</v>
          </cell>
          <cell r="E14" t="str">
            <v>370294858</v>
          </cell>
          <cell r="F14">
            <v>54</v>
          </cell>
          <cell r="G14">
            <v>55</v>
          </cell>
          <cell r="H14">
            <v>118</v>
          </cell>
          <cell r="I14">
            <v>94</v>
          </cell>
          <cell r="J14">
            <v>321</v>
          </cell>
          <cell r="K14" t="str">
            <v>西北农林科技大学</v>
          </cell>
          <cell r="L14" t="str">
            <v>004</v>
          </cell>
          <cell r="M14" t="str">
            <v>动物科技学院</v>
          </cell>
          <cell r="N14" t="str">
            <v>095133</v>
          </cell>
          <cell r="O14" t="str">
            <v>畜牧</v>
          </cell>
          <cell r="P14" t="str">
            <v>17805429809</v>
          </cell>
          <cell r="Q14" t="str">
            <v>青岛农业大学</v>
          </cell>
        </row>
        <row r="15">
          <cell r="B15" t="str">
            <v>邢豪冉</v>
          </cell>
          <cell r="C15" t="str">
            <v>2</v>
          </cell>
          <cell r="D15" t="str">
            <v>100199014043307</v>
          </cell>
          <cell r="E15" t="str">
            <v>140496380</v>
          </cell>
          <cell r="F15">
            <v>40</v>
          </cell>
          <cell r="G15">
            <v>70</v>
          </cell>
          <cell r="H15">
            <v>141</v>
          </cell>
          <cell r="I15">
            <v>95</v>
          </cell>
          <cell r="J15">
            <v>346</v>
          </cell>
          <cell r="K15" t="str">
            <v>西北农林科技大学</v>
          </cell>
          <cell r="L15" t="str">
            <v>004</v>
          </cell>
          <cell r="M15" t="str">
            <v>动物科技学院</v>
          </cell>
          <cell r="N15" t="str">
            <v>095134</v>
          </cell>
          <cell r="O15" t="str">
            <v>渔业发展</v>
          </cell>
          <cell r="P15" t="str">
            <v>15203434678</v>
          </cell>
          <cell r="Q15" t="str">
            <v>山西农业大学</v>
          </cell>
        </row>
        <row r="16">
          <cell r="B16" t="str">
            <v>穆今展</v>
          </cell>
          <cell r="C16" t="str">
            <v>1</v>
          </cell>
          <cell r="D16" t="str">
            <v>100199061158306</v>
          </cell>
          <cell r="E16" t="str">
            <v>611598935</v>
          </cell>
          <cell r="F16">
            <v>65</v>
          </cell>
          <cell r="G16">
            <v>61</v>
          </cell>
          <cell r="H16">
            <v>91</v>
          </cell>
          <cell r="I16">
            <v>91</v>
          </cell>
          <cell r="J16">
            <v>308</v>
          </cell>
          <cell r="K16" t="str">
            <v>西北农林科技大学</v>
          </cell>
          <cell r="L16" t="str">
            <v>004</v>
          </cell>
          <cell r="M16" t="str">
            <v>动物科技学院</v>
          </cell>
          <cell r="N16" t="str">
            <v>090504</v>
          </cell>
          <cell r="O16" t="str">
            <v>特种经济动物饲养</v>
          </cell>
          <cell r="P16" t="str">
            <v>17710305512</v>
          </cell>
          <cell r="Q16" t="str">
            <v>西北农林科技大学</v>
          </cell>
        </row>
        <row r="17">
          <cell r="B17" t="str">
            <v>韦庆旭</v>
          </cell>
          <cell r="C17" t="str">
            <v>2</v>
          </cell>
          <cell r="D17" t="str">
            <v>103079210003662</v>
          </cell>
          <cell r="E17" t="str">
            <v>321097766</v>
          </cell>
          <cell r="F17">
            <v>59</v>
          </cell>
          <cell r="G17">
            <v>62</v>
          </cell>
          <cell r="H17">
            <v>116</v>
          </cell>
          <cell r="I17">
            <v>130</v>
          </cell>
          <cell r="J17">
            <v>367</v>
          </cell>
          <cell r="K17" t="str">
            <v>西北农林科技大学</v>
          </cell>
          <cell r="L17" t="str">
            <v>004</v>
          </cell>
          <cell r="M17" t="str">
            <v>动物科技学院</v>
          </cell>
          <cell r="N17" t="str">
            <v>095133</v>
          </cell>
          <cell r="O17" t="str">
            <v>畜牧</v>
          </cell>
          <cell r="P17" t="str">
            <v>18652928125</v>
          </cell>
          <cell r="Q17" t="str">
            <v>南京农业大学</v>
          </cell>
        </row>
        <row r="18">
          <cell r="B18" t="str">
            <v>程军</v>
          </cell>
          <cell r="C18" t="str">
            <v>1</v>
          </cell>
          <cell r="D18" t="str">
            <v>100199045017691</v>
          </cell>
          <cell r="E18" t="str">
            <v>450191551</v>
          </cell>
          <cell r="F18">
            <v>48</v>
          </cell>
          <cell r="G18">
            <v>54</v>
          </cell>
          <cell r="H18">
            <v>107</v>
          </cell>
          <cell r="I18">
            <v>79</v>
          </cell>
          <cell r="J18">
            <v>288</v>
          </cell>
          <cell r="K18" t="str">
            <v>西北农林科技大学</v>
          </cell>
          <cell r="L18" t="str">
            <v>004</v>
          </cell>
          <cell r="M18" t="str">
            <v>动物科技学院</v>
          </cell>
          <cell r="N18" t="str">
            <v>095133</v>
          </cell>
          <cell r="O18" t="str">
            <v>畜牧</v>
          </cell>
          <cell r="P18" t="str">
            <v>13025929909</v>
          </cell>
          <cell r="Q18" t="str">
            <v>广西大学</v>
          </cell>
        </row>
        <row r="19">
          <cell r="B19" t="str">
            <v>李文乐</v>
          </cell>
          <cell r="C19" t="str">
            <v>1</v>
          </cell>
          <cell r="D19" t="str">
            <v>103359000928304</v>
          </cell>
          <cell r="E19" t="str">
            <v>611599212</v>
          </cell>
          <cell r="F19">
            <v>51</v>
          </cell>
          <cell r="G19">
            <v>60</v>
          </cell>
          <cell r="H19">
            <v>103</v>
          </cell>
          <cell r="I19">
            <v>87</v>
          </cell>
          <cell r="J19">
            <v>301</v>
          </cell>
          <cell r="K19" t="str">
            <v>西北农林科技大学</v>
          </cell>
          <cell r="L19" t="str">
            <v>004</v>
          </cell>
          <cell r="M19" t="str">
            <v>动物科技学院</v>
          </cell>
          <cell r="N19" t="str">
            <v>095133</v>
          </cell>
          <cell r="O19" t="str">
            <v>畜牧</v>
          </cell>
          <cell r="P19" t="str">
            <v>18821618779</v>
          </cell>
          <cell r="Q19" t="str">
            <v>西北农林科技大学</v>
          </cell>
        </row>
        <row r="20">
          <cell r="B20" t="str">
            <v>任雪婷</v>
          </cell>
          <cell r="C20" t="str">
            <v>2</v>
          </cell>
          <cell r="D20" t="str">
            <v>103079210001414</v>
          </cell>
          <cell r="E20" t="str">
            <v>231097828</v>
          </cell>
          <cell r="F20">
            <v>77</v>
          </cell>
          <cell r="G20">
            <v>54</v>
          </cell>
          <cell r="H20">
            <v>65</v>
          </cell>
          <cell r="I20">
            <v>123</v>
          </cell>
          <cell r="J20">
            <v>319</v>
          </cell>
          <cell r="K20" t="str">
            <v>西北农林科技大学</v>
          </cell>
          <cell r="L20" t="str">
            <v>004</v>
          </cell>
          <cell r="M20" t="str">
            <v>动物科技学院</v>
          </cell>
          <cell r="N20" t="str">
            <v>095133</v>
          </cell>
          <cell r="O20" t="str">
            <v>畜牧</v>
          </cell>
          <cell r="P20" t="str">
            <v>18804603525</v>
          </cell>
          <cell r="Q20" t="str">
            <v>东北农业大学</v>
          </cell>
        </row>
        <row r="21">
          <cell r="B21" t="str">
            <v>刘润梓</v>
          </cell>
          <cell r="C21" t="str">
            <v>1</v>
          </cell>
          <cell r="D21" t="str">
            <v>104239130411783</v>
          </cell>
          <cell r="E21" t="str">
            <v>130498431</v>
          </cell>
          <cell r="F21">
            <v>48</v>
          </cell>
          <cell r="G21">
            <v>53</v>
          </cell>
          <cell r="H21">
            <v>106</v>
          </cell>
          <cell r="I21">
            <v>116</v>
          </cell>
          <cell r="J21">
            <v>323</v>
          </cell>
          <cell r="K21" t="str">
            <v>西北农林科技大学</v>
          </cell>
          <cell r="L21" t="str">
            <v>004</v>
          </cell>
          <cell r="M21" t="str">
            <v>动物科技学院</v>
          </cell>
          <cell r="N21" t="str">
            <v>095134</v>
          </cell>
          <cell r="O21" t="str">
            <v>渔业发展</v>
          </cell>
          <cell r="P21" t="str">
            <v>18632018829</v>
          </cell>
          <cell r="Q21" t="str">
            <v>河北科技大学</v>
          </cell>
        </row>
        <row r="22">
          <cell r="B22" t="str">
            <v>郭丽娟</v>
          </cell>
          <cell r="C22" t="str">
            <v>2</v>
          </cell>
          <cell r="D22" t="str">
            <v>103359000922133</v>
          </cell>
          <cell r="E22" t="str">
            <v>370293876</v>
          </cell>
          <cell r="F22">
            <v>51</v>
          </cell>
          <cell r="G22">
            <v>69</v>
          </cell>
          <cell r="H22">
            <v>127</v>
          </cell>
          <cell r="I22">
            <v>110</v>
          </cell>
          <cell r="J22">
            <v>357</v>
          </cell>
          <cell r="K22" t="str">
            <v>西北农林科技大学</v>
          </cell>
          <cell r="L22" t="str">
            <v>004</v>
          </cell>
          <cell r="M22" t="str">
            <v>动物科技学院</v>
          </cell>
          <cell r="N22" t="str">
            <v>095133</v>
          </cell>
          <cell r="O22" t="str">
            <v>畜牧</v>
          </cell>
          <cell r="P22" t="str">
            <v>18562582248</v>
          </cell>
          <cell r="Q22" t="str">
            <v>青岛农业大学</v>
          </cell>
        </row>
        <row r="23">
          <cell r="B23" t="str">
            <v>唐嘉</v>
          </cell>
          <cell r="C23" t="str">
            <v>2</v>
          </cell>
          <cell r="D23" t="str">
            <v>100199011191821</v>
          </cell>
          <cell r="E23" t="str">
            <v>111999848</v>
          </cell>
          <cell r="F23">
            <v>62</v>
          </cell>
          <cell r="G23">
            <v>58</v>
          </cell>
          <cell r="H23">
            <v>96</v>
          </cell>
          <cell r="I23">
            <v>78</v>
          </cell>
          <cell r="J23">
            <v>294</v>
          </cell>
          <cell r="K23" t="str">
            <v>西北农林科技大学</v>
          </cell>
          <cell r="L23" t="str">
            <v>004</v>
          </cell>
          <cell r="M23" t="str">
            <v>动物科技学院</v>
          </cell>
          <cell r="N23" t="str">
            <v>095133</v>
          </cell>
          <cell r="O23" t="str">
            <v>畜牧</v>
          </cell>
          <cell r="P23" t="str">
            <v>13021167977</v>
          </cell>
          <cell r="Q23" t="str">
            <v>中国农业大学</v>
          </cell>
        </row>
        <row r="24">
          <cell r="B24" t="str">
            <v>朱笛</v>
          </cell>
          <cell r="C24" t="str">
            <v>1</v>
          </cell>
          <cell r="D24" t="str">
            <v>105049210233325</v>
          </cell>
          <cell r="E24" t="str">
            <v>412199891</v>
          </cell>
          <cell r="F24">
            <v>69</v>
          </cell>
          <cell r="G24">
            <v>56</v>
          </cell>
          <cell r="H24">
            <v>106</v>
          </cell>
          <cell r="I24">
            <v>117</v>
          </cell>
          <cell r="J24">
            <v>348</v>
          </cell>
          <cell r="K24" t="str">
            <v>西北农林科技大学</v>
          </cell>
          <cell r="L24" t="str">
            <v>004</v>
          </cell>
          <cell r="M24" t="str">
            <v>动物科技学院</v>
          </cell>
          <cell r="N24" t="str">
            <v>095133</v>
          </cell>
          <cell r="O24" t="str">
            <v>畜牧</v>
          </cell>
          <cell r="P24" t="str">
            <v>18838280970</v>
          </cell>
          <cell r="Q24" t="str">
            <v>河南农业大学</v>
          </cell>
        </row>
        <row r="25">
          <cell r="B25" t="str">
            <v>冯硕</v>
          </cell>
          <cell r="C25" t="str">
            <v>1</v>
          </cell>
          <cell r="D25" t="str">
            <v>100229112200537</v>
          </cell>
          <cell r="E25" t="str">
            <v>112298902</v>
          </cell>
          <cell r="F25">
            <v>48</v>
          </cell>
          <cell r="G25">
            <v>45</v>
          </cell>
          <cell r="H25">
            <v>74</v>
          </cell>
          <cell r="I25">
            <v>118</v>
          </cell>
          <cell r="J25">
            <v>285</v>
          </cell>
          <cell r="K25" t="str">
            <v>西北农林科技大学</v>
          </cell>
          <cell r="L25" t="str">
            <v>004</v>
          </cell>
          <cell r="M25" t="str">
            <v>动物科技学院</v>
          </cell>
          <cell r="N25" t="str">
            <v>095134</v>
          </cell>
          <cell r="O25" t="str">
            <v>渔业发展</v>
          </cell>
          <cell r="P25" t="str">
            <v>13683142796</v>
          </cell>
          <cell r="Q25" t="str">
            <v>北京林业大学</v>
          </cell>
        </row>
        <row r="26">
          <cell r="B26" t="str">
            <v>杜琛琛</v>
          </cell>
          <cell r="C26" t="str">
            <v>1</v>
          </cell>
          <cell r="D26" t="str">
            <v>103359000928305</v>
          </cell>
          <cell r="E26" t="str">
            <v>611596457</v>
          </cell>
          <cell r="F26">
            <v>63</v>
          </cell>
          <cell r="G26">
            <v>68</v>
          </cell>
          <cell r="H26">
            <v>109</v>
          </cell>
          <cell r="I26">
            <v>87</v>
          </cell>
          <cell r="J26">
            <v>327</v>
          </cell>
          <cell r="K26" t="str">
            <v>西北农林科技大学</v>
          </cell>
          <cell r="L26" t="str">
            <v>004</v>
          </cell>
          <cell r="M26" t="str">
            <v>动物科技学院</v>
          </cell>
          <cell r="N26" t="str">
            <v>095133</v>
          </cell>
          <cell r="O26" t="str">
            <v>畜牧</v>
          </cell>
          <cell r="P26" t="str">
            <v>18710516063</v>
          </cell>
          <cell r="Q26" t="str">
            <v>西北农林科技大学</v>
          </cell>
        </row>
        <row r="27">
          <cell r="B27" t="str">
            <v>陈永庆</v>
          </cell>
          <cell r="C27" t="str">
            <v>1</v>
          </cell>
          <cell r="D27" t="str">
            <v>100199011191834</v>
          </cell>
          <cell r="E27" t="str">
            <v>111999663</v>
          </cell>
          <cell r="F27">
            <v>43</v>
          </cell>
          <cell r="G27">
            <v>58</v>
          </cell>
          <cell r="H27">
            <v>127</v>
          </cell>
          <cell r="I27">
            <v>96</v>
          </cell>
          <cell r="J27">
            <v>324</v>
          </cell>
          <cell r="K27" t="str">
            <v>西北农林科技大学</v>
          </cell>
          <cell r="L27" t="str">
            <v>004</v>
          </cell>
          <cell r="M27" t="str">
            <v>动物科技学院</v>
          </cell>
          <cell r="N27" t="str">
            <v>095134</v>
          </cell>
          <cell r="O27" t="str">
            <v>渔业发展</v>
          </cell>
          <cell r="P27" t="str">
            <v>17801095094</v>
          </cell>
          <cell r="Q27" t="str">
            <v>中国农业大学</v>
          </cell>
        </row>
        <row r="28">
          <cell r="B28" t="str">
            <v>谷可</v>
          </cell>
          <cell r="C28" t="str">
            <v>2</v>
          </cell>
          <cell r="D28" t="str">
            <v>106269090500150</v>
          </cell>
          <cell r="E28" t="str">
            <v>510798403</v>
          </cell>
          <cell r="F28">
            <v>55</v>
          </cell>
          <cell r="G28">
            <v>50</v>
          </cell>
          <cell r="H28">
            <v>99</v>
          </cell>
          <cell r="I28">
            <v>88</v>
          </cell>
          <cell r="J28">
            <v>292</v>
          </cell>
          <cell r="K28" t="str">
            <v>西北农林科技大学</v>
          </cell>
          <cell r="L28" t="str">
            <v>004</v>
          </cell>
          <cell r="M28" t="str">
            <v>动物科技学院</v>
          </cell>
          <cell r="N28" t="str">
            <v>095133</v>
          </cell>
          <cell r="O28" t="str">
            <v>畜牧</v>
          </cell>
          <cell r="P28" t="str">
            <v>18200395685</v>
          </cell>
          <cell r="Q28" t="str">
            <v>四川农业大学</v>
          </cell>
        </row>
        <row r="29">
          <cell r="B29" t="str">
            <v>张广胜</v>
          </cell>
          <cell r="C29" t="str">
            <v>1</v>
          </cell>
          <cell r="D29" t="str">
            <v>100199011192128</v>
          </cell>
          <cell r="E29" t="str">
            <v>111998825</v>
          </cell>
          <cell r="F29">
            <v>53</v>
          </cell>
          <cell r="G29">
            <v>54</v>
          </cell>
          <cell r="H29">
            <v>83</v>
          </cell>
          <cell r="I29">
            <v>109</v>
          </cell>
          <cell r="J29">
            <v>299</v>
          </cell>
          <cell r="K29" t="str">
            <v>西北农林科技大学</v>
          </cell>
          <cell r="L29" t="str">
            <v>004</v>
          </cell>
          <cell r="M29" t="str">
            <v>动物科技学院</v>
          </cell>
          <cell r="N29" t="str">
            <v>095134</v>
          </cell>
          <cell r="O29" t="str">
            <v>渔业发展</v>
          </cell>
          <cell r="P29" t="str">
            <v>18601240647</v>
          </cell>
          <cell r="Q29" t="str">
            <v>中国农业大学</v>
          </cell>
        </row>
        <row r="30">
          <cell r="B30" t="str">
            <v>顾祝荣</v>
          </cell>
          <cell r="C30" t="str">
            <v>1</v>
          </cell>
          <cell r="D30" t="str">
            <v>103359000914017</v>
          </cell>
          <cell r="E30" t="str">
            <v>321395400</v>
          </cell>
          <cell r="F30">
            <v>61</v>
          </cell>
          <cell r="G30">
            <v>70</v>
          </cell>
          <cell r="H30">
            <v>119</v>
          </cell>
          <cell r="I30">
            <v>120</v>
          </cell>
          <cell r="J30">
            <v>370</v>
          </cell>
          <cell r="K30" t="str">
            <v>西北农林科技大学</v>
          </cell>
          <cell r="L30" t="str">
            <v>004</v>
          </cell>
          <cell r="M30" t="str">
            <v>动物科技学院</v>
          </cell>
          <cell r="N30" t="str">
            <v>095133</v>
          </cell>
          <cell r="O30" t="str">
            <v>畜牧</v>
          </cell>
          <cell r="P30" t="str">
            <v>18852724645</v>
          </cell>
          <cell r="Q30" t="str">
            <v>扬州大学</v>
          </cell>
        </row>
        <row r="31">
          <cell r="B31" t="str">
            <v>薛荣荣</v>
          </cell>
          <cell r="C31" t="str">
            <v>2</v>
          </cell>
          <cell r="D31" t="str">
            <v>105589420110486</v>
          </cell>
          <cell r="E31" t="str">
            <v>414096856</v>
          </cell>
          <cell r="F31">
            <v>49</v>
          </cell>
          <cell r="G31">
            <v>70</v>
          </cell>
          <cell r="H31">
            <v>127</v>
          </cell>
          <cell r="I31">
            <v>122</v>
          </cell>
          <cell r="J31">
            <v>368</v>
          </cell>
          <cell r="K31" t="str">
            <v>西北农林科技大学</v>
          </cell>
          <cell r="L31" t="str">
            <v>004</v>
          </cell>
          <cell r="M31" t="str">
            <v>动物科技学院</v>
          </cell>
          <cell r="N31" t="str">
            <v>095134</v>
          </cell>
          <cell r="O31" t="str">
            <v>渔业发展</v>
          </cell>
          <cell r="P31" t="str">
            <v>15617186801</v>
          </cell>
          <cell r="Q31" t="str">
            <v>河南师范大学</v>
          </cell>
        </row>
        <row r="32">
          <cell r="B32" t="str">
            <v>张婕</v>
          </cell>
          <cell r="C32" t="str">
            <v>2</v>
          </cell>
          <cell r="D32" t="str">
            <v>106269095200156</v>
          </cell>
          <cell r="E32" t="str">
            <v>510799451</v>
          </cell>
          <cell r="F32">
            <v>43</v>
          </cell>
          <cell r="G32">
            <v>59</v>
          </cell>
          <cell r="H32">
            <v>118</v>
          </cell>
          <cell r="I32">
            <v>103</v>
          </cell>
          <cell r="J32">
            <v>323</v>
          </cell>
          <cell r="K32" t="str">
            <v>西北农林科技大学</v>
          </cell>
          <cell r="L32" t="str">
            <v>004</v>
          </cell>
          <cell r="M32" t="str">
            <v>动物科技学院</v>
          </cell>
          <cell r="N32" t="str">
            <v>095134</v>
          </cell>
          <cell r="O32" t="str">
            <v>渔业发展</v>
          </cell>
          <cell r="P32" t="str">
            <v>18408213684</v>
          </cell>
          <cell r="Q32" t="str">
            <v>四川农业大学</v>
          </cell>
        </row>
        <row r="33">
          <cell r="B33" t="str">
            <v>张微</v>
          </cell>
          <cell r="C33" t="str">
            <v>2</v>
          </cell>
          <cell r="D33" t="str">
            <v>103079210003679</v>
          </cell>
          <cell r="E33" t="str">
            <v>321099332</v>
          </cell>
          <cell r="F33">
            <v>61</v>
          </cell>
          <cell r="G33">
            <v>62</v>
          </cell>
          <cell r="H33">
            <v>121</v>
          </cell>
          <cell r="I33">
            <v>129</v>
          </cell>
          <cell r="J33">
            <v>373</v>
          </cell>
          <cell r="K33" t="str">
            <v>西北农林科技大学</v>
          </cell>
          <cell r="L33" t="str">
            <v>004</v>
          </cell>
          <cell r="M33" t="str">
            <v>动物科技学院</v>
          </cell>
          <cell r="N33" t="str">
            <v>095133</v>
          </cell>
          <cell r="O33" t="str">
            <v>畜牧</v>
          </cell>
          <cell r="P33" t="str">
            <v>15850783183</v>
          </cell>
          <cell r="Q33" t="str">
            <v>南京农业大学</v>
          </cell>
        </row>
        <row r="34">
          <cell r="B34" t="str">
            <v>方文文</v>
          </cell>
          <cell r="C34" t="str">
            <v>2</v>
          </cell>
          <cell r="D34" t="str">
            <v>103359000912676</v>
          </cell>
          <cell r="E34" t="str">
            <v>232598272</v>
          </cell>
          <cell r="F34">
            <v>59</v>
          </cell>
          <cell r="G34">
            <v>67</v>
          </cell>
          <cell r="H34">
            <v>143</v>
          </cell>
          <cell r="I34">
            <v>101</v>
          </cell>
          <cell r="J34">
            <v>370</v>
          </cell>
          <cell r="K34" t="str">
            <v>西北农林科技大学</v>
          </cell>
          <cell r="L34" t="str">
            <v>004</v>
          </cell>
          <cell r="M34" t="str">
            <v>动物科技学院</v>
          </cell>
          <cell r="N34" t="str">
            <v>095133</v>
          </cell>
          <cell r="O34" t="str">
            <v>畜牧</v>
          </cell>
          <cell r="P34" t="str">
            <v>18845638991</v>
          </cell>
          <cell r="Q34" t="str">
            <v>东北农业大学</v>
          </cell>
        </row>
        <row r="35">
          <cell r="B35" t="str">
            <v>台瑞青</v>
          </cell>
          <cell r="C35" t="str">
            <v>2</v>
          </cell>
          <cell r="D35" t="str">
            <v>103359000922920</v>
          </cell>
          <cell r="E35" t="str">
            <v>371795363</v>
          </cell>
          <cell r="F35">
            <v>53</v>
          </cell>
          <cell r="G35">
            <v>72</v>
          </cell>
          <cell r="H35">
            <v>150</v>
          </cell>
          <cell r="I35">
            <v>113</v>
          </cell>
          <cell r="J35">
            <v>388</v>
          </cell>
          <cell r="K35" t="str">
            <v>西北农林科技大学</v>
          </cell>
          <cell r="L35" t="str">
            <v>004</v>
          </cell>
          <cell r="M35" t="str">
            <v>动物科技学院</v>
          </cell>
          <cell r="N35" t="str">
            <v>095133</v>
          </cell>
          <cell r="O35" t="str">
            <v>畜牧</v>
          </cell>
          <cell r="P35" t="str">
            <v>17854231156</v>
          </cell>
          <cell r="Q35" t="str">
            <v>青岛农业大学</v>
          </cell>
        </row>
        <row r="36">
          <cell r="B36" t="str">
            <v>何盼</v>
          </cell>
          <cell r="C36" t="str">
            <v>2</v>
          </cell>
          <cell r="D36" t="str">
            <v>144239207100624</v>
          </cell>
          <cell r="E36" t="str">
            <v>611596480</v>
          </cell>
          <cell r="F36">
            <v>55</v>
          </cell>
          <cell r="G36">
            <v>62</v>
          </cell>
          <cell r="H36">
            <v>111</v>
          </cell>
          <cell r="I36">
            <v>103</v>
          </cell>
          <cell r="J36">
            <v>331</v>
          </cell>
          <cell r="K36" t="str">
            <v>西北农林科技大学</v>
          </cell>
          <cell r="L36" t="str">
            <v>004</v>
          </cell>
          <cell r="M36" t="str">
            <v>动物科技学院</v>
          </cell>
          <cell r="N36" t="str">
            <v>095133</v>
          </cell>
          <cell r="O36" t="str">
            <v>畜牧</v>
          </cell>
          <cell r="P36" t="str">
            <v>15023812282</v>
          </cell>
          <cell r="Q36" t="str">
            <v>西北农林科技大学</v>
          </cell>
        </row>
        <row r="37">
          <cell r="B37" t="str">
            <v>郑燕</v>
          </cell>
          <cell r="C37" t="str">
            <v>2</v>
          </cell>
          <cell r="D37" t="str">
            <v>104669410030544</v>
          </cell>
          <cell r="E37" t="str">
            <v>412198316</v>
          </cell>
          <cell r="F37">
            <v>47</v>
          </cell>
          <cell r="G37">
            <v>57</v>
          </cell>
          <cell r="H37">
            <v>104</v>
          </cell>
          <cell r="I37">
            <v>104</v>
          </cell>
          <cell r="J37">
            <v>312</v>
          </cell>
          <cell r="K37" t="str">
            <v>西北农林科技大学</v>
          </cell>
          <cell r="L37" t="str">
            <v>004</v>
          </cell>
          <cell r="M37" t="str">
            <v>动物科技学院</v>
          </cell>
          <cell r="N37" t="str">
            <v>095133</v>
          </cell>
          <cell r="O37" t="str">
            <v>畜牧</v>
          </cell>
          <cell r="P37" t="str">
            <v>13513807549</v>
          </cell>
          <cell r="Q37" t="str">
            <v>河南农业大学</v>
          </cell>
        </row>
        <row r="38">
          <cell r="B38" t="str">
            <v>谢倩</v>
          </cell>
          <cell r="C38" t="str">
            <v>2</v>
          </cell>
          <cell r="D38" t="str">
            <v>102489121913393</v>
          </cell>
          <cell r="E38" t="str">
            <v>321596522</v>
          </cell>
          <cell r="F38">
            <v>73</v>
          </cell>
          <cell r="G38">
            <v>68</v>
          </cell>
          <cell r="H38">
            <v>110</v>
          </cell>
          <cell r="I38">
            <v>114</v>
          </cell>
          <cell r="J38">
            <v>365</v>
          </cell>
          <cell r="K38" t="str">
            <v>西北农林科技大学</v>
          </cell>
          <cell r="L38" t="str">
            <v>004</v>
          </cell>
          <cell r="M38" t="str">
            <v>动物科技学院</v>
          </cell>
          <cell r="N38" t="str">
            <v>071004</v>
          </cell>
          <cell r="O38" t="str">
            <v>水生生物学</v>
          </cell>
          <cell r="P38" t="str">
            <v>18861819771</v>
          </cell>
          <cell r="Q38" t="str">
            <v>江南大学</v>
          </cell>
        </row>
        <row r="39">
          <cell r="B39" t="str">
            <v>陈鲁豫</v>
          </cell>
          <cell r="C39" t="str">
            <v>2</v>
          </cell>
          <cell r="D39" t="str">
            <v>103359000922586</v>
          </cell>
          <cell r="E39" t="str">
            <v>370993089</v>
          </cell>
          <cell r="F39">
            <v>57</v>
          </cell>
          <cell r="G39">
            <v>66</v>
          </cell>
          <cell r="H39">
            <v>117</v>
          </cell>
          <cell r="I39">
            <v>100</v>
          </cell>
          <cell r="J39">
            <v>340</v>
          </cell>
          <cell r="K39" t="str">
            <v>西北农林科技大学</v>
          </cell>
          <cell r="L39" t="str">
            <v>004</v>
          </cell>
          <cell r="M39" t="str">
            <v>动物科技学院</v>
          </cell>
          <cell r="N39" t="str">
            <v>095133</v>
          </cell>
          <cell r="O39" t="str">
            <v>畜牧</v>
          </cell>
          <cell r="P39" t="str">
            <v>18853857732</v>
          </cell>
          <cell r="Q39" t="str">
            <v>山东农业大学</v>
          </cell>
        </row>
        <row r="40">
          <cell r="B40" t="str">
            <v>肖子通</v>
          </cell>
          <cell r="C40" t="str">
            <v>1</v>
          </cell>
          <cell r="D40" t="str">
            <v>101839218809521</v>
          </cell>
          <cell r="E40" t="str">
            <v>132197818</v>
          </cell>
          <cell r="F40">
            <v>61</v>
          </cell>
          <cell r="G40">
            <v>73</v>
          </cell>
          <cell r="H40">
            <v>117</v>
          </cell>
          <cell r="I40">
            <v>75</v>
          </cell>
          <cell r="J40">
            <v>326</v>
          </cell>
          <cell r="K40" t="str">
            <v>西北农林科技大学</v>
          </cell>
          <cell r="L40" t="str">
            <v>004</v>
          </cell>
          <cell r="M40" t="str">
            <v>动物科技学院</v>
          </cell>
          <cell r="N40" t="str">
            <v>095133</v>
          </cell>
          <cell r="O40" t="str">
            <v>畜牧</v>
          </cell>
          <cell r="P40" t="str">
            <v>15311992520</v>
          </cell>
          <cell r="Q40" t="str">
            <v>吉林农业大学</v>
          </cell>
        </row>
        <row r="41">
          <cell r="B41" t="str">
            <v>方煜萌</v>
          </cell>
          <cell r="C41" t="str">
            <v>2</v>
          </cell>
          <cell r="D41" t="str">
            <v>100199032114633</v>
          </cell>
          <cell r="E41" t="str">
            <v>321181358</v>
          </cell>
          <cell r="F41">
            <v>56</v>
          </cell>
          <cell r="G41">
            <v>61</v>
          </cell>
          <cell r="H41">
            <v>102</v>
          </cell>
          <cell r="I41">
            <v>89</v>
          </cell>
          <cell r="J41">
            <v>308</v>
          </cell>
          <cell r="K41" t="str">
            <v>西北农林科技大学</v>
          </cell>
          <cell r="L41" t="str">
            <v>004</v>
          </cell>
          <cell r="M41" t="str">
            <v>动物科技学院</v>
          </cell>
          <cell r="N41" t="str">
            <v>095134</v>
          </cell>
          <cell r="O41" t="str">
            <v>渔业发展</v>
          </cell>
          <cell r="P41" t="str">
            <v>18168084159</v>
          </cell>
          <cell r="Q41" t="str">
            <v>南京农业大学</v>
          </cell>
        </row>
        <row r="42">
          <cell r="B42" t="str">
            <v>赵昕</v>
          </cell>
          <cell r="C42" t="str">
            <v>1</v>
          </cell>
          <cell r="D42" t="str">
            <v>106359328202212</v>
          </cell>
          <cell r="E42" t="str">
            <v>500995089</v>
          </cell>
          <cell r="F42">
            <v>55</v>
          </cell>
          <cell r="G42">
            <v>65</v>
          </cell>
          <cell r="H42">
            <v>99</v>
          </cell>
          <cell r="I42">
            <v>96</v>
          </cell>
          <cell r="J42">
            <v>315</v>
          </cell>
          <cell r="K42" t="str">
            <v>西北农林科技大学</v>
          </cell>
          <cell r="L42" t="str">
            <v>004</v>
          </cell>
          <cell r="M42" t="str">
            <v>动物科技学院</v>
          </cell>
          <cell r="N42" t="str">
            <v>095133</v>
          </cell>
          <cell r="O42" t="str">
            <v>畜牧</v>
          </cell>
          <cell r="P42" t="str">
            <v>13310231153</v>
          </cell>
          <cell r="Q42" t="str">
            <v>西南大学</v>
          </cell>
        </row>
        <row r="43">
          <cell r="B43" t="str">
            <v>朱子薇</v>
          </cell>
          <cell r="C43" t="str">
            <v>2</v>
          </cell>
          <cell r="D43" t="str">
            <v>104229510910921</v>
          </cell>
          <cell r="E43" t="str">
            <v>321598768</v>
          </cell>
          <cell r="F43">
            <v>69</v>
          </cell>
          <cell r="G43">
            <v>65</v>
          </cell>
          <cell r="H43">
            <v>104</v>
          </cell>
          <cell r="I43">
            <v>103</v>
          </cell>
          <cell r="J43">
            <v>341</v>
          </cell>
          <cell r="K43" t="str">
            <v>西北农林科技大学</v>
          </cell>
          <cell r="L43" t="str">
            <v>004</v>
          </cell>
          <cell r="M43" t="str">
            <v>动物科技学院</v>
          </cell>
          <cell r="N43" t="str">
            <v>095133</v>
          </cell>
          <cell r="O43" t="str">
            <v>畜牧</v>
          </cell>
          <cell r="P43" t="str">
            <v>13180212191</v>
          </cell>
          <cell r="Q43" t="str">
            <v>江南大学</v>
          </cell>
        </row>
        <row r="44">
          <cell r="B44" t="str">
            <v>王靖雯</v>
          </cell>
          <cell r="C44" t="str">
            <v>2</v>
          </cell>
          <cell r="D44" t="str">
            <v>100279218230168</v>
          </cell>
          <cell r="E44" t="str">
            <v>420898607</v>
          </cell>
          <cell r="F44">
            <v>53</v>
          </cell>
          <cell r="G44">
            <v>64</v>
          </cell>
          <cell r="H44">
            <v>105</v>
          </cell>
          <cell r="I44">
            <v>104</v>
          </cell>
          <cell r="J44">
            <v>326</v>
          </cell>
          <cell r="K44" t="str">
            <v>西北农林科技大学</v>
          </cell>
          <cell r="L44" t="str">
            <v>004</v>
          </cell>
          <cell r="M44" t="str">
            <v>动物科技学院</v>
          </cell>
          <cell r="N44" t="str">
            <v>090800</v>
          </cell>
          <cell r="O44" t="str">
            <v>水产</v>
          </cell>
          <cell r="P44" t="str">
            <v>15071296457</v>
          </cell>
          <cell r="Q44" t="str">
            <v>华中农业大学</v>
          </cell>
        </row>
        <row r="45">
          <cell r="B45" t="str">
            <v>王晨阳</v>
          </cell>
          <cell r="C45" t="str">
            <v>1</v>
          </cell>
          <cell r="D45" t="str">
            <v>107309021003897</v>
          </cell>
          <cell r="E45" t="str">
            <v>620697204</v>
          </cell>
          <cell r="F45">
            <v>53</v>
          </cell>
          <cell r="G45">
            <v>64</v>
          </cell>
          <cell r="H45">
            <v>109</v>
          </cell>
          <cell r="I45">
            <v>121</v>
          </cell>
          <cell r="J45">
            <v>347</v>
          </cell>
          <cell r="K45" t="str">
            <v>西北农林科技大学</v>
          </cell>
          <cell r="L45" t="str">
            <v>004</v>
          </cell>
          <cell r="M45" t="str">
            <v>动物科技学院</v>
          </cell>
          <cell r="N45" t="str">
            <v>095133</v>
          </cell>
          <cell r="O45" t="str">
            <v>畜牧</v>
          </cell>
          <cell r="P45" t="str">
            <v>18893483124</v>
          </cell>
          <cell r="Q45" t="str">
            <v>甘肃农业大学</v>
          </cell>
        </row>
        <row r="46">
          <cell r="B46" t="str">
            <v>刘梦瑶</v>
          </cell>
          <cell r="C46" t="str">
            <v>2</v>
          </cell>
          <cell r="D46" t="str">
            <v>100199041086701</v>
          </cell>
          <cell r="E46" t="str">
            <v>410898186</v>
          </cell>
          <cell r="F46">
            <v>50</v>
          </cell>
          <cell r="G46">
            <v>59</v>
          </cell>
          <cell r="H46">
            <v>94</v>
          </cell>
          <cell r="I46">
            <v>91</v>
          </cell>
          <cell r="J46">
            <v>294</v>
          </cell>
          <cell r="K46" t="str">
            <v>西北农林科技大学</v>
          </cell>
          <cell r="L46" t="str">
            <v>004</v>
          </cell>
          <cell r="M46" t="str">
            <v>动物科技学院</v>
          </cell>
          <cell r="N46" t="str">
            <v>090800</v>
          </cell>
          <cell r="O46" t="str">
            <v>水产</v>
          </cell>
          <cell r="P46" t="str">
            <v>17338101157</v>
          </cell>
          <cell r="Q46" t="str">
            <v>西南大学</v>
          </cell>
        </row>
        <row r="47">
          <cell r="B47" t="str">
            <v>蒋如浩</v>
          </cell>
          <cell r="C47" t="str">
            <v>1</v>
          </cell>
          <cell r="D47" t="str">
            <v>104239440416397</v>
          </cell>
          <cell r="E47" t="str">
            <v>440499044</v>
          </cell>
          <cell r="F47">
            <v>54</v>
          </cell>
          <cell r="G47">
            <v>55</v>
          </cell>
          <cell r="H47">
            <v>127</v>
          </cell>
          <cell r="I47">
            <v>92</v>
          </cell>
          <cell r="J47">
            <v>328</v>
          </cell>
          <cell r="K47" t="str">
            <v>西北农林科技大学</v>
          </cell>
          <cell r="L47" t="str">
            <v>004</v>
          </cell>
          <cell r="M47" t="str">
            <v>动物科技学院</v>
          </cell>
          <cell r="N47" t="str">
            <v>095134</v>
          </cell>
          <cell r="O47" t="str">
            <v>渔业发展</v>
          </cell>
          <cell r="P47" t="str">
            <v>15372797305</v>
          </cell>
          <cell r="Q47" t="str">
            <v>广东海洋大学</v>
          </cell>
        </row>
        <row r="48">
          <cell r="B48" t="str">
            <v>王德鹏</v>
          </cell>
          <cell r="C48" t="str">
            <v>1</v>
          </cell>
          <cell r="D48" t="str">
            <v>100199037025503</v>
          </cell>
          <cell r="E48" t="str">
            <v>370272911</v>
          </cell>
          <cell r="F48">
            <v>51</v>
          </cell>
          <cell r="G48">
            <v>68</v>
          </cell>
          <cell r="H48">
            <v>119</v>
          </cell>
          <cell r="I48">
            <v>80</v>
          </cell>
          <cell r="J48">
            <v>318</v>
          </cell>
          <cell r="K48" t="str">
            <v>西北农林科技大学</v>
          </cell>
          <cell r="L48" t="str">
            <v>004</v>
          </cell>
          <cell r="M48" t="str">
            <v>动物科技学院</v>
          </cell>
          <cell r="N48" t="str">
            <v>095133</v>
          </cell>
          <cell r="O48" t="str">
            <v>畜牧</v>
          </cell>
          <cell r="P48" t="str">
            <v>17863801892</v>
          </cell>
          <cell r="Q48" t="str">
            <v>山东农业大学</v>
          </cell>
        </row>
        <row r="49">
          <cell r="B49" t="str">
            <v>李雪宁</v>
          </cell>
          <cell r="C49" t="str">
            <v>2</v>
          </cell>
          <cell r="D49" t="str">
            <v>103589210004167</v>
          </cell>
          <cell r="E49" t="str">
            <v>130498239</v>
          </cell>
          <cell r="F49">
            <v>57</v>
          </cell>
          <cell r="G49">
            <v>59</v>
          </cell>
          <cell r="H49">
            <v>91</v>
          </cell>
          <cell r="I49">
            <v>108</v>
          </cell>
          <cell r="J49">
            <v>315</v>
          </cell>
          <cell r="K49" t="str">
            <v>西北农林科技大学</v>
          </cell>
          <cell r="L49" t="str">
            <v>004</v>
          </cell>
          <cell r="M49" t="str">
            <v>动物科技学院</v>
          </cell>
          <cell r="N49" t="str">
            <v>071004</v>
          </cell>
          <cell r="O49" t="str">
            <v>水生生物学</v>
          </cell>
          <cell r="P49" t="str">
            <v>15230811621</v>
          </cell>
          <cell r="Q49" t="str">
            <v>河北师范大学</v>
          </cell>
        </row>
        <row r="50">
          <cell r="B50" t="str">
            <v>龚博烨</v>
          </cell>
          <cell r="C50" t="str">
            <v>1</v>
          </cell>
          <cell r="D50" t="str">
            <v>100199051077975</v>
          </cell>
          <cell r="E50" t="str">
            <v>510798198</v>
          </cell>
          <cell r="F50">
            <v>69</v>
          </cell>
          <cell r="G50">
            <v>60</v>
          </cell>
          <cell r="H50">
            <v>88</v>
          </cell>
          <cell r="I50">
            <v>73</v>
          </cell>
          <cell r="J50">
            <v>290</v>
          </cell>
          <cell r="K50" t="str">
            <v>西北农林科技大学</v>
          </cell>
          <cell r="L50" t="str">
            <v>004</v>
          </cell>
          <cell r="M50" t="str">
            <v>动物科技学院</v>
          </cell>
          <cell r="N50" t="str">
            <v>095133</v>
          </cell>
          <cell r="O50" t="str">
            <v>畜牧</v>
          </cell>
          <cell r="P50" t="str">
            <v>18408265835</v>
          </cell>
          <cell r="Q50" t="str">
            <v>四川农业大学</v>
          </cell>
        </row>
        <row r="51">
          <cell r="B51" t="str">
            <v>陈佳翎</v>
          </cell>
          <cell r="C51" t="str">
            <v>2</v>
          </cell>
          <cell r="D51" t="str">
            <v>103359000913607</v>
          </cell>
          <cell r="E51" t="str">
            <v>321190682</v>
          </cell>
          <cell r="F51">
            <v>51</v>
          </cell>
          <cell r="G51">
            <v>66</v>
          </cell>
          <cell r="H51">
            <v>142</v>
          </cell>
          <cell r="I51">
            <v>74</v>
          </cell>
          <cell r="J51">
            <v>333</v>
          </cell>
          <cell r="K51" t="str">
            <v>西北农林科技大学</v>
          </cell>
          <cell r="L51" t="str">
            <v>004</v>
          </cell>
          <cell r="M51" t="str">
            <v>动物科技学院</v>
          </cell>
          <cell r="N51" t="str">
            <v>090504</v>
          </cell>
          <cell r="O51" t="str">
            <v>特种经济动物饲养</v>
          </cell>
          <cell r="P51" t="str">
            <v>15295106887</v>
          </cell>
          <cell r="Q51" t="str">
            <v>南京农业大学</v>
          </cell>
        </row>
        <row r="52">
          <cell r="B52" t="str">
            <v>谢洋洋</v>
          </cell>
          <cell r="C52" t="str">
            <v>2</v>
          </cell>
          <cell r="D52" t="str">
            <v>105049210232566</v>
          </cell>
          <cell r="E52" t="str">
            <v>230897061</v>
          </cell>
          <cell r="F52">
            <v>52</v>
          </cell>
          <cell r="G52">
            <v>56</v>
          </cell>
          <cell r="H52">
            <v>130</v>
          </cell>
          <cell r="I52">
            <v>83</v>
          </cell>
          <cell r="J52">
            <v>321</v>
          </cell>
          <cell r="K52" t="str">
            <v>西北农林科技大学</v>
          </cell>
          <cell r="L52" t="str">
            <v>004</v>
          </cell>
          <cell r="M52" t="str">
            <v>动物科技学院</v>
          </cell>
          <cell r="N52" t="str">
            <v>095133</v>
          </cell>
          <cell r="O52" t="str">
            <v>畜牧</v>
          </cell>
          <cell r="P52" t="str">
            <v>17603646513</v>
          </cell>
          <cell r="Q52" t="str">
            <v>东北农业大学</v>
          </cell>
        </row>
        <row r="53">
          <cell r="B53" t="str">
            <v>朱熙春</v>
          </cell>
          <cell r="C53" t="str">
            <v>1</v>
          </cell>
          <cell r="D53" t="str">
            <v>103359000928843</v>
          </cell>
          <cell r="E53" t="str">
            <v>640186530</v>
          </cell>
          <cell r="F53">
            <v>51</v>
          </cell>
          <cell r="G53">
            <v>67</v>
          </cell>
          <cell r="H53">
            <v>121</v>
          </cell>
          <cell r="I53">
            <v>103</v>
          </cell>
          <cell r="J53">
            <v>342</v>
          </cell>
          <cell r="K53" t="str">
            <v>西北农林科技大学</v>
          </cell>
          <cell r="L53" t="str">
            <v>004</v>
          </cell>
          <cell r="M53" t="str">
            <v>动物科技学院</v>
          </cell>
          <cell r="N53" t="str">
            <v>095133</v>
          </cell>
          <cell r="O53" t="str">
            <v>畜牧</v>
          </cell>
          <cell r="P53" t="str">
            <v>18329688493</v>
          </cell>
          <cell r="Q53" t="str">
            <v>西北农林科技大学</v>
          </cell>
        </row>
        <row r="54">
          <cell r="B54" t="str">
            <v>张德明</v>
          </cell>
          <cell r="C54" t="str">
            <v>1</v>
          </cell>
          <cell r="D54" t="str">
            <v>106269090500249</v>
          </cell>
          <cell r="E54" t="str">
            <v>413499045</v>
          </cell>
          <cell r="F54">
            <v>53</v>
          </cell>
          <cell r="G54">
            <v>66</v>
          </cell>
          <cell r="H54">
            <v>103</v>
          </cell>
          <cell r="I54">
            <v>103</v>
          </cell>
          <cell r="J54">
            <v>325</v>
          </cell>
          <cell r="K54" t="str">
            <v>西北农林科技大学</v>
          </cell>
          <cell r="L54" t="str">
            <v>004</v>
          </cell>
          <cell r="M54" t="str">
            <v>动物科技学院</v>
          </cell>
          <cell r="N54" t="str">
            <v>095133</v>
          </cell>
          <cell r="O54" t="str">
            <v>畜牧</v>
          </cell>
          <cell r="P54" t="str">
            <v>18438562052</v>
          </cell>
          <cell r="Q54" t="str">
            <v>河南科技大学</v>
          </cell>
        </row>
        <row r="55">
          <cell r="B55" t="str">
            <v>杨宇</v>
          </cell>
          <cell r="C55" t="str">
            <v>2</v>
          </cell>
          <cell r="D55" t="str">
            <v>103359000912355</v>
          </cell>
          <cell r="E55" t="str">
            <v>230897373</v>
          </cell>
          <cell r="F55">
            <v>57</v>
          </cell>
          <cell r="G55">
            <v>59</v>
          </cell>
          <cell r="H55">
            <v>90</v>
          </cell>
          <cell r="I55">
            <v>83</v>
          </cell>
          <cell r="J55">
            <v>289</v>
          </cell>
          <cell r="K55" t="str">
            <v>西北农林科技大学</v>
          </cell>
          <cell r="L55" t="str">
            <v>004</v>
          </cell>
          <cell r="M55" t="str">
            <v>动物科技学院</v>
          </cell>
          <cell r="N55" t="str">
            <v>095133</v>
          </cell>
          <cell r="O55" t="str">
            <v>畜牧</v>
          </cell>
          <cell r="P55" t="str">
            <v>18846199269</v>
          </cell>
          <cell r="Q55" t="str">
            <v>东北农业大学</v>
          </cell>
        </row>
        <row r="56">
          <cell r="B56" t="str">
            <v>吕静仪</v>
          </cell>
          <cell r="C56" t="str">
            <v>2</v>
          </cell>
          <cell r="D56" t="str">
            <v>103359000912349</v>
          </cell>
          <cell r="E56" t="str">
            <v>230897174</v>
          </cell>
          <cell r="F56">
            <v>41</v>
          </cell>
          <cell r="G56">
            <v>62</v>
          </cell>
          <cell r="H56">
            <v>120</v>
          </cell>
          <cell r="I56">
            <v>98</v>
          </cell>
          <cell r="J56">
            <v>321</v>
          </cell>
          <cell r="K56" t="str">
            <v>西北农林科技大学</v>
          </cell>
          <cell r="L56" t="str">
            <v>004</v>
          </cell>
          <cell r="M56" t="str">
            <v>动物科技学院</v>
          </cell>
          <cell r="N56" t="str">
            <v>095134</v>
          </cell>
          <cell r="O56" t="str">
            <v>渔业发展</v>
          </cell>
          <cell r="P56" t="str">
            <v>18846440487</v>
          </cell>
          <cell r="Q56" t="str">
            <v>东北农业大学</v>
          </cell>
        </row>
        <row r="57">
          <cell r="B57" t="str">
            <v>李瑞琦</v>
          </cell>
          <cell r="C57" t="str">
            <v>2</v>
          </cell>
          <cell r="D57" t="str">
            <v>103359000912609</v>
          </cell>
          <cell r="E57" t="str">
            <v>232198246</v>
          </cell>
          <cell r="F57">
            <v>51</v>
          </cell>
          <cell r="G57">
            <v>61</v>
          </cell>
          <cell r="H57">
            <v>124</v>
          </cell>
          <cell r="I57">
            <v>94</v>
          </cell>
          <cell r="J57">
            <v>330</v>
          </cell>
          <cell r="K57" t="str">
            <v>西北农林科技大学</v>
          </cell>
          <cell r="L57" t="str">
            <v>004</v>
          </cell>
          <cell r="M57" t="str">
            <v>动物科技学院</v>
          </cell>
          <cell r="N57" t="str">
            <v>095133</v>
          </cell>
          <cell r="O57" t="str">
            <v>畜牧</v>
          </cell>
          <cell r="P57" t="str">
            <v>17521370109</v>
          </cell>
          <cell r="Q57" t="str">
            <v>东北农业大学</v>
          </cell>
        </row>
        <row r="58">
          <cell r="B58" t="str">
            <v>张芮</v>
          </cell>
          <cell r="C58" t="str">
            <v>2</v>
          </cell>
          <cell r="D58" t="str">
            <v>105049210232586</v>
          </cell>
          <cell r="E58" t="str">
            <v>153498592</v>
          </cell>
          <cell r="F58">
            <v>54</v>
          </cell>
          <cell r="G58">
            <v>66</v>
          </cell>
          <cell r="H58">
            <v>89</v>
          </cell>
          <cell r="I58">
            <v>82</v>
          </cell>
          <cell r="J58">
            <v>291</v>
          </cell>
          <cell r="K58" t="str">
            <v>西北农林科技大学</v>
          </cell>
          <cell r="L58" t="str">
            <v>004</v>
          </cell>
          <cell r="M58" t="str">
            <v>动物科技学院</v>
          </cell>
          <cell r="N58" t="str">
            <v>095133</v>
          </cell>
          <cell r="O58" t="str">
            <v>畜牧</v>
          </cell>
          <cell r="P58" t="str">
            <v>14747304266</v>
          </cell>
          <cell r="Q58" t="str">
            <v>内蒙古农业大学</v>
          </cell>
        </row>
        <row r="59">
          <cell r="B59" t="str">
            <v>李焱</v>
          </cell>
          <cell r="C59" t="str">
            <v>1</v>
          </cell>
          <cell r="D59" t="str">
            <v>144309068000047</v>
          </cell>
          <cell r="E59" t="str">
            <v>341399846</v>
          </cell>
          <cell r="F59">
            <v>43</v>
          </cell>
          <cell r="G59">
            <v>58</v>
          </cell>
          <cell r="H59">
            <v>115</v>
          </cell>
          <cell r="I59">
            <v>95</v>
          </cell>
          <cell r="J59">
            <v>311</v>
          </cell>
          <cell r="K59" t="str">
            <v>西北农林科技大学</v>
          </cell>
          <cell r="L59" t="str">
            <v>004</v>
          </cell>
          <cell r="M59" t="str">
            <v>动物科技学院</v>
          </cell>
          <cell r="N59" t="str">
            <v>095134</v>
          </cell>
          <cell r="O59" t="str">
            <v>渔业发展</v>
          </cell>
          <cell r="P59" t="str">
            <v>18133315376</v>
          </cell>
          <cell r="Q59" t="str">
            <v>福建农林大学</v>
          </cell>
        </row>
        <row r="60">
          <cell r="B60" t="str">
            <v>刘洋帆</v>
          </cell>
          <cell r="C60" t="str">
            <v>1</v>
          </cell>
          <cell r="D60" t="str">
            <v>107129161150132</v>
          </cell>
          <cell r="E60" t="str">
            <v>611597582</v>
          </cell>
          <cell r="F60">
            <v>64</v>
          </cell>
          <cell r="G60">
            <v>60</v>
          </cell>
          <cell r="H60">
            <v>146</v>
          </cell>
          <cell r="I60">
            <v>87</v>
          </cell>
          <cell r="J60">
            <v>357</v>
          </cell>
          <cell r="K60" t="str">
            <v>西北农林科技大学</v>
          </cell>
          <cell r="L60" t="str">
            <v>004</v>
          </cell>
          <cell r="M60" t="str">
            <v>动物科技学院</v>
          </cell>
          <cell r="N60" t="str">
            <v>095133</v>
          </cell>
          <cell r="O60" t="str">
            <v>畜牧</v>
          </cell>
          <cell r="P60" t="str">
            <v>18829351987</v>
          </cell>
          <cell r="Q60" t="str">
            <v>西北农林科技大学</v>
          </cell>
        </row>
        <row r="61">
          <cell r="B61" t="str">
            <v>王丽云</v>
          </cell>
          <cell r="C61" t="str">
            <v>2</v>
          </cell>
          <cell r="D61" t="str">
            <v>103359000927326</v>
          </cell>
          <cell r="E61" t="str">
            <v>513999281</v>
          </cell>
          <cell r="F61">
            <v>54</v>
          </cell>
          <cell r="G61">
            <v>68</v>
          </cell>
          <cell r="H61">
            <v>97</v>
          </cell>
          <cell r="I61">
            <v>102</v>
          </cell>
          <cell r="J61">
            <v>321</v>
          </cell>
          <cell r="K61" t="str">
            <v>西北农林科技大学</v>
          </cell>
          <cell r="L61" t="str">
            <v>004</v>
          </cell>
          <cell r="M61" t="str">
            <v>动物科技学院</v>
          </cell>
          <cell r="N61" t="str">
            <v>095133</v>
          </cell>
          <cell r="O61" t="str">
            <v>畜牧</v>
          </cell>
          <cell r="P61" t="str">
            <v>18482109288</v>
          </cell>
          <cell r="Q61" t="str">
            <v>四川农业大学</v>
          </cell>
        </row>
        <row r="62">
          <cell r="B62" t="str">
            <v>林梦云</v>
          </cell>
          <cell r="C62" t="str">
            <v>2</v>
          </cell>
          <cell r="D62" t="str">
            <v>107129151232116</v>
          </cell>
          <cell r="E62" t="str">
            <v>512397573</v>
          </cell>
          <cell r="F62">
            <v>57</v>
          </cell>
          <cell r="G62">
            <v>68</v>
          </cell>
          <cell r="H62">
            <v>94</v>
          </cell>
          <cell r="I62">
            <v>70</v>
          </cell>
          <cell r="J62">
            <v>289</v>
          </cell>
          <cell r="K62" t="str">
            <v>西北农林科技大学</v>
          </cell>
          <cell r="L62" t="str">
            <v>004</v>
          </cell>
          <cell r="M62" t="str">
            <v>动物科技学院</v>
          </cell>
          <cell r="N62" t="str">
            <v>095133</v>
          </cell>
          <cell r="O62" t="str">
            <v>畜牧</v>
          </cell>
          <cell r="P62" t="str">
            <v>19942278457</v>
          </cell>
          <cell r="Q62" t="str">
            <v>西南大学</v>
          </cell>
        </row>
        <row r="63">
          <cell r="B63" t="str">
            <v>孙彦婷</v>
          </cell>
          <cell r="C63" t="str">
            <v>2</v>
          </cell>
          <cell r="D63" t="str">
            <v>103359000927211</v>
          </cell>
          <cell r="E63" t="str">
            <v>512397686</v>
          </cell>
          <cell r="F63">
            <v>64</v>
          </cell>
          <cell r="G63">
            <v>65</v>
          </cell>
          <cell r="H63">
            <v>115</v>
          </cell>
          <cell r="I63">
            <v>98</v>
          </cell>
          <cell r="J63">
            <v>342</v>
          </cell>
          <cell r="K63" t="str">
            <v>西北农林科技大学</v>
          </cell>
          <cell r="L63" t="str">
            <v>004</v>
          </cell>
          <cell r="M63" t="str">
            <v>动物科技学院</v>
          </cell>
          <cell r="N63" t="str">
            <v>095133</v>
          </cell>
          <cell r="O63" t="str">
            <v>畜牧</v>
          </cell>
          <cell r="P63" t="str">
            <v>18375730245</v>
          </cell>
          <cell r="Q63" t="str">
            <v>西南大学</v>
          </cell>
        </row>
        <row r="64">
          <cell r="B64" t="str">
            <v>隋洁</v>
          </cell>
          <cell r="C64" t="str">
            <v>2</v>
          </cell>
          <cell r="D64" t="str">
            <v>104229510911175</v>
          </cell>
          <cell r="E64" t="str">
            <v>611599041</v>
          </cell>
          <cell r="F64">
            <v>69</v>
          </cell>
          <cell r="G64">
            <v>62</v>
          </cell>
          <cell r="H64">
            <v>108</v>
          </cell>
          <cell r="I64">
            <v>85</v>
          </cell>
          <cell r="J64">
            <v>324</v>
          </cell>
          <cell r="K64" t="str">
            <v>西北农林科技大学</v>
          </cell>
          <cell r="L64" t="str">
            <v>004</v>
          </cell>
          <cell r="M64" t="str">
            <v>动物科技学院</v>
          </cell>
          <cell r="N64" t="str">
            <v>095133</v>
          </cell>
          <cell r="O64" t="str">
            <v>畜牧</v>
          </cell>
          <cell r="P64" t="str">
            <v>18821705343</v>
          </cell>
          <cell r="Q64" t="str">
            <v>西北农林科技大学</v>
          </cell>
        </row>
        <row r="65">
          <cell r="B65" t="str">
            <v>刘楠</v>
          </cell>
          <cell r="C65" t="str">
            <v>1</v>
          </cell>
          <cell r="D65" t="str">
            <v>105049210232877</v>
          </cell>
          <cell r="E65" t="str">
            <v>611598058</v>
          </cell>
          <cell r="F65">
            <v>51</v>
          </cell>
          <cell r="G65">
            <v>64</v>
          </cell>
          <cell r="H65">
            <v>120</v>
          </cell>
          <cell r="I65">
            <v>94</v>
          </cell>
          <cell r="J65">
            <v>329</v>
          </cell>
          <cell r="K65" t="str">
            <v>西北农林科技大学</v>
          </cell>
          <cell r="L65" t="str">
            <v>004</v>
          </cell>
          <cell r="M65" t="str">
            <v>动物科技学院</v>
          </cell>
          <cell r="N65" t="str">
            <v>090504</v>
          </cell>
          <cell r="O65" t="str">
            <v>特种经济动物饲养</v>
          </cell>
          <cell r="P65" t="str">
            <v>18391853859</v>
          </cell>
          <cell r="Q65" t="str">
            <v>西北农林科技大学</v>
          </cell>
        </row>
        <row r="66">
          <cell r="B66" t="str">
            <v>李麒</v>
          </cell>
          <cell r="C66" t="str">
            <v>2</v>
          </cell>
          <cell r="D66" t="str">
            <v>103079210001006</v>
          </cell>
          <cell r="E66" t="str">
            <v>210598679</v>
          </cell>
          <cell r="F66">
            <v>56</v>
          </cell>
          <cell r="G66">
            <v>67</v>
          </cell>
          <cell r="H66">
            <v>89</v>
          </cell>
          <cell r="I66">
            <v>99</v>
          </cell>
          <cell r="J66">
            <v>311</v>
          </cell>
          <cell r="K66" t="str">
            <v>西北农林科技大学</v>
          </cell>
          <cell r="L66" t="str">
            <v>004</v>
          </cell>
          <cell r="M66" t="str">
            <v>动物科技学院</v>
          </cell>
          <cell r="N66" t="str">
            <v>095133</v>
          </cell>
          <cell r="O66" t="str">
            <v>畜牧</v>
          </cell>
          <cell r="P66" t="str">
            <v>15734011693</v>
          </cell>
          <cell r="Q66" t="str">
            <v>沈阳农业大学</v>
          </cell>
        </row>
        <row r="67">
          <cell r="B67" t="str">
            <v>姚长长</v>
          </cell>
          <cell r="C67" t="str">
            <v>2</v>
          </cell>
          <cell r="D67" t="str">
            <v>103589210004382</v>
          </cell>
          <cell r="E67" t="str">
            <v>411490289</v>
          </cell>
          <cell r="F67">
            <v>54</v>
          </cell>
          <cell r="G67">
            <v>69</v>
          </cell>
          <cell r="H67">
            <v>95</v>
          </cell>
          <cell r="I67">
            <v>99</v>
          </cell>
          <cell r="J67">
            <v>317</v>
          </cell>
          <cell r="K67" t="str">
            <v>西北农林科技大学</v>
          </cell>
          <cell r="L67" t="str">
            <v>004</v>
          </cell>
          <cell r="M67" t="str">
            <v>动物科技学院</v>
          </cell>
          <cell r="N67" t="str">
            <v>095133</v>
          </cell>
          <cell r="O67" t="str">
            <v>畜牧</v>
          </cell>
          <cell r="P67" t="str">
            <v>18838918089</v>
          </cell>
          <cell r="Q67" t="str">
            <v>河南农业大学</v>
          </cell>
        </row>
        <row r="68">
          <cell r="B68" t="str">
            <v>丁晓婷</v>
          </cell>
          <cell r="C68" t="str">
            <v>2</v>
          </cell>
          <cell r="D68" t="str">
            <v>100199014213615</v>
          </cell>
          <cell r="E68" t="str">
            <v>142199623</v>
          </cell>
          <cell r="F68">
            <v>43</v>
          </cell>
          <cell r="G68">
            <v>65</v>
          </cell>
          <cell r="H68">
            <v>134</v>
          </cell>
          <cell r="I68">
            <v>101</v>
          </cell>
          <cell r="J68">
            <v>343</v>
          </cell>
          <cell r="K68" t="str">
            <v>西北农林科技大学</v>
          </cell>
          <cell r="L68" t="str">
            <v>004</v>
          </cell>
          <cell r="M68" t="str">
            <v>动物科技学院</v>
          </cell>
          <cell r="N68" t="str">
            <v>095133</v>
          </cell>
          <cell r="O68" t="str">
            <v>畜牧</v>
          </cell>
          <cell r="P68" t="str">
            <v>17835403187</v>
          </cell>
          <cell r="Q68" t="str">
            <v>山西农业大学</v>
          </cell>
        </row>
        <row r="69">
          <cell r="B69" t="str">
            <v>龙凤</v>
          </cell>
          <cell r="C69" t="str">
            <v>2</v>
          </cell>
          <cell r="D69" t="str">
            <v>103359000928864</v>
          </cell>
          <cell r="E69" t="str">
            <v>650197140</v>
          </cell>
          <cell r="F69">
            <v>56</v>
          </cell>
          <cell r="G69">
            <v>59</v>
          </cell>
          <cell r="H69">
            <v>103</v>
          </cell>
          <cell r="I69">
            <v>81</v>
          </cell>
          <cell r="J69">
            <v>299</v>
          </cell>
          <cell r="K69" t="str">
            <v>西北农林科技大学</v>
          </cell>
          <cell r="L69" t="str">
            <v>004</v>
          </cell>
          <cell r="M69" t="str">
            <v>动物科技学院</v>
          </cell>
          <cell r="N69" t="str">
            <v>095133</v>
          </cell>
          <cell r="O69" t="str">
            <v>畜牧</v>
          </cell>
          <cell r="P69" t="str">
            <v>18829597434</v>
          </cell>
          <cell r="Q69" t="str">
            <v>黑龙江八一农垦大学</v>
          </cell>
        </row>
        <row r="70">
          <cell r="B70" t="str">
            <v>王鲁豫</v>
          </cell>
          <cell r="C70" t="str">
            <v>1</v>
          </cell>
          <cell r="D70" t="str">
            <v>107129141012127</v>
          </cell>
          <cell r="E70" t="str">
            <v>410193611</v>
          </cell>
          <cell r="F70">
            <v>48</v>
          </cell>
          <cell r="G70">
            <v>53</v>
          </cell>
          <cell r="H70">
            <v>111</v>
          </cell>
          <cell r="I70">
            <v>66</v>
          </cell>
          <cell r="J70">
            <v>278</v>
          </cell>
          <cell r="K70" t="str">
            <v>西北农林科技大学</v>
          </cell>
          <cell r="L70" t="str">
            <v>004</v>
          </cell>
          <cell r="M70" t="str">
            <v>动物科技学院</v>
          </cell>
          <cell r="N70" t="str">
            <v>095133</v>
          </cell>
          <cell r="O70" t="str">
            <v>畜牧</v>
          </cell>
          <cell r="P70" t="str">
            <v>18237098832</v>
          </cell>
          <cell r="Q70" t="str">
            <v>商丘师范学院</v>
          </cell>
        </row>
        <row r="71">
          <cell r="B71" t="str">
            <v>贠阳</v>
          </cell>
          <cell r="C71" t="str">
            <v>1</v>
          </cell>
          <cell r="D71" t="str">
            <v>103079210002874</v>
          </cell>
          <cell r="E71" t="str">
            <v>321098368</v>
          </cell>
          <cell r="F71">
            <v>51</v>
          </cell>
          <cell r="G71">
            <v>61</v>
          </cell>
          <cell r="H71">
            <v>79</v>
          </cell>
          <cell r="I71">
            <v>126</v>
          </cell>
          <cell r="J71">
            <v>317</v>
          </cell>
          <cell r="K71" t="str">
            <v>西北农林科技大学</v>
          </cell>
          <cell r="L71" t="str">
            <v>004</v>
          </cell>
          <cell r="M71" t="str">
            <v>动物科技学院</v>
          </cell>
          <cell r="N71" t="str">
            <v>095133</v>
          </cell>
          <cell r="O71" t="str">
            <v>畜牧</v>
          </cell>
          <cell r="P71" t="str">
            <v>13830939305</v>
          </cell>
          <cell r="Q71" t="str">
            <v>南京农业大学</v>
          </cell>
        </row>
        <row r="72">
          <cell r="B72" t="str">
            <v>李彬彬</v>
          </cell>
          <cell r="C72" t="str">
            <v>2</v>
          </cell>
          <cell r="D72" t="str">
            <v>106109071320089</v>
          </cell>
          <cell r="E72" t="str">
            <v>611596359</v>
          </cell>
          <cell r="F72">
            <v>52</v>
          </cell>
          <cell r="G72">
            <v>56</v>
          </cell>
          <cell r="H72">
            <v>90</v>
          </cell>
          <cell r="I72">
            <v>116</v>
          </cell>
          <cell r="J72">
            <v>314</v>
          </cell>
          <cell r="K72" t="str">
            <v>西北农林科技大学</v>
          </cell>
          <cell r="L72" t="str">
            <v>004</v>
          </cell>
          <cell r="M72" t="str">
            <v>动物科技学院</v>
          </cell>
          <cell r="N72" t="str">
            <v>095133</v>
          </cell>
          <cell r="O72" t="str">
            <v>畜牧</v>
          </cell>
          <cell r="P72" t="str">
            <v>18821711929</v>
          </cell>
          <cell r="Q72" t="str">
            <v>西北农林科技大学</v>
          </cell>
        </row>
        <row r="73">
          <cell r="B73" t="str">
            <v>贺俊锡</v>
          </cell>
          <cell r="C73" t="str">
            <v>1</v>
          </cell>
          <cell r="D73" t="str">
            <v>100199037116288</v>
          </cell>
          <cell r="E73" t="str">
            <v>371191029</v>
          </cell>
          <cell r="F73">
            <v>56</v>
          </cell>
          <cell r="G73">
            <v>55</v>
          </cell>
          <cell r="H73">
            <v>123</v>
          </cell>
          <cell r="I73">
            <v>83</v>
          </cell>
          <cell r="J73">
            <v>317</v>
          </cell>
          <cell r="K73" t="str">
            <v>西北农林科技大学</v>
          </cell>
          <cell r="L73" t="str">
            <v>004</v>
          </cell>
          <cell r="M73" t="str">
            <v>动物科技学院</v>
          </cell>
          <cell r="N73" t="str">
            <v>095133</v>
          </cell>
          <cell r="O73" t="str">
            <v>畜牧</v>
          </cell>
          <cell r="P73" t="str">
            <v>13863300056</v>
          </cell>
          <cell r="Q73" t="str">
            <v>山东农业大学</v>
          </cell>
        </row>
        <row r="74">
          <cell r="B74" t="str">
            <v>苏心玫</v>
          </cell>
          <cell r="C74" t="str">
            <v>2</v>
          </cell>
          <cell r="D74" t="str">
            <v>103849214513173</v>
          </cell>
          <cell r="E74" t="str">
            <v>450899949</v>
          </cell>
          <cell r="F74">
            <v>54</v>
          </cell>
          <cell r="G74">
            <v>69</v>
          </cell>
          <cell r="H74">
            <v>98</v>
          </cell>
          <cell r="I74">
            <v>84</v>
          </cell>
          <cell r="J74">
            <v>305</v>
          </cell>
          <cell r="K74" t="str">
            <v>西北农林科技大学</v>
          </cell>
          <cell r="L74" t="str">
            <v>004</v>
          </cell>
          <cell r="M74" t="str">
            <v>动物科技学院</v>
          </cell>
          <cell r="N74" t="str">
            <v>071004</v>
          </cell>
          <cell r="O74" t="str">
            <v>水生生物学</v>
          </cell>
          <cell r="P74" t="str">
            <v>18978973506</v>
          </cell>
          <cell r="Q74" t="str">
            <v>山东大学</v>
          </cell>
        </row>
        <row r="75">
          <cell r="B75" t="str">
            <v>刘伟东</v>
          </cell>
          <cell r="C75" t="str">
            <v>1</v>
          </cell>
          <cell r="D75" t="str">
            <v>106269095200230</v>
          </cell>
          <cell r="E75" t="str">
            <v>650298965</v>
          </cell>
          <cell r="F75">
            <v>51</v>
          </cell>
          <cell r="G75">
            <v>58</v>
          </cell>
          <cell r="H75">
            <v>118</v>
          </cell>
          <cell r="I75">
            <v>118</v>
          </cell>
          <cell r="J75">
            <v>345</v>
          </cell>
          <cell r="K75" t="str">
            <v>西北农林科技大学</v>
          </cell>
          <cell r="L75" t="str">
            <v>004</v>
          </cell>
          <cell r="M75" t="str">
            <v>动物科技学院</v>
          </cell>
          <cell r="N75" t="str">
            <v>095133</v>
          </cell>
          <cell r="O75" t="str">
            <v>畜牧</v>
          </cell>
          <cell r="P75" t="str">
            <v>15700981770</v>
          </cell>
          <cell r="Q75" t="str">
            <v>石河子大学</v>
          </cell>
        </row>
        <row r="76">
          <cell r="B76" t="str">
            <v>杨飞</v>
          </cell>
          <cell r="C76" t="str">
            <v>2</v>
          </cell>
          <cell r="D76" t="str">
            <v>107129161150176</v>
          </cell>
          <cell r="E76" t="str">
            <v>611596559</v>
          </cell>
          <cell r="F76">
            <v>56</v>
          </cell>
          <cell r="G76">
            <v>56</v>
          </cell>
          <cell r="H76">
            <v>114</v>
          </cell>
          <cell r="I76">
            <v>91</v>
          </cell>
          <cell r="J76">
            <v>317</v>
          </cell>
          <cell r="K76" t="str">
            <v>西北农林科技大学</v>
          </cell>
          <cell r="L76" t="str">
            <v>004</v>
          </cell>
          <cell r="M76" t="str">
            <v>动物科技学院</v>
          </cell>
          <cell r="N76" t="str">
            <v>095134</v>
          </cell>
          <cell r="O76" t="str">
            <v>渔业发展</v>
          </cell>
          <cell r="P76" t="str">
            <v>18829353117</v>
          </cell>
          <cell r="Q76" t="str">
            <v>西北农林科技大学</v>
          </cell>
        </row>
        <row r="77">
          <cell r="B77" t="str">
            <v>梁馨</v>
          </cell>
          <cell r="C77" t="str">
            <v>1</v>
          </cell>
          <cell r="D77" t="str">
            <v>100199023084314</v>
          </cell>
          <cell r="E77" t="str">
            <v>230896929</v>
          </cell>
          <cell r="F77">
            <v>41</v>
          </cell>
          <cell r="G77">
            <v>61</v>
          </cell>
          <cell r="H77">
            <v>109</v>
          </cell>
          <cell r="I77">
            <v>105</v>
          </cell>
          <cell r="J77">
            <v>316</v>
          </cell>
          <cell r="K77" t="str">
            <v>西北农林科技大学</v>
          </cell>
          <cell r="L77" t="str">
            <v>004</v>
          </cell>
          <cell r="M77" t="str">
            <v>动物科技学院</v>
          </cell>
          <cell r="N77" t="str">
            <v>095134</v>
          </cell>
          <cell r="O77" t="str">
            <v>渔业发展</v>
          </cell>
          <cell r="P77" t="str">
            <v>18103658538</v>
          </cell>
          <cell r="Q77" t="str">
            <v>东北农业大学</v>
          </cell>
        </row>
        <row r="78">
          <cell r="B78" t="str">
            <v>赵雪莲</v>
          </cell>
          <cell r="C78" t="str">
            <v>2</v>
          </cell>
          <cell r="D78" t="str">
            <v>106269090500129</v>
          </cell>
          <cell r="E78" t="str">
            <v>232198703</v>
          </cell>
          <cell r="F78">
            <v>54</v>
          </cell>
          <cell r="G78">
            <v>61</v>
          </cell>
          <cell r="H78">
            <v>112</v>
          </cell>
          <cell r="I78">
            <v>103</v>
          </cell>
          <cell r="J78">
            <v>330</v>
          </cell>
          <cell r="K78" t="str">
            <v>西北农林科技大学</v>
          </cell>
          <cell r="L78" t="str">
            <v>004</v>
          </cell>
          <cell r="M78" t="str">
            <v>动物科技学院</v>
          </cell>
          <cell r="N78" t="str">
            <v>095133</v>
          </cell>
          <cell r="O78" t="str">
            <v>畜牧</v>
          </cell>
          <cell r="P78" t="str">
            <v>18845047650</v>
          </cell>
          <cell r="Q78" t="str">
            <v>东北农业大学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7"/>
  <sheetViews>
    <sheetView tabSelected="1" workbookViewId="0">
      <selection activeCell="X10" sqref="X10"/>
    </sheetView>
  </sheetViews>
  <sheetFormatPr defaultColWidth="9" defaultRowHeight="14.25"/>
  <cols>
    <col min="1" max="1" width="7.10833333333333" style="1" customWidth="1"/>
    <col min="2" max="2" width="8.38333333333333" style="1" customWidth="1"/>
    <col min="3" max="3" width="6.88333333333333" style="1" customWidth="1"/>
    <col min="4" max="4" width="14.1083333333333" style="3" customWidth="1"/>
    <col min="5" max="5" width="6.75" style="4" customWidth="1"/>
    <col min="6" max="6" width="5.975" style="1" customWidth="1"/>
    <col min="7" max="7" width="6.44166666666667" style="1" customWidth="1"/>
    <col min="8" max="8" width="6.21666666666667" style="1" customWidth="1"/>
    <col min="9" max="9" width="7.33333333333333" style="5" customWidth="1"/>
    <col min="10" max="10" width="5" style="1" customWidth="1"/>
    <col min="11" max="11" width="7.08333333333333" style="5" customWidth="1"/>
    <col min="12" max="12" width="7.19166666666667" style="5" customWidth="1"/>
    <col min="13" max="13" width="4.79166666666667" style="1" customWidth="1"/>
    <col min="14" max="14" width="6.5" style="1" customWidth="1"/>
    <col min="15" max="15" width="6.375" style="1" customWidth="1"/>
    <col min="16" max="16" width="6.1" style="1" customWidth="1"/>
    <col min="17" max="17" width="6" style="1" customWidth="1"/>
    <col min="18" max="18" width="11.875" style="1" customWidth="1"/>
    <col min="19" max="19" width="4.44166666666667" style="1" customWidth="1"/>
    <col min="20" max="20" width="6.5" style="1" customWidth="1"/>
    <col min="21" max="16372" width="9" style="1"/>
    <col min="16373" max="16384" width="9" style="6"/>
  </cols>
  <sheetData>
    <row r="1" s="1" customFormat="1" ht="27" customHeight="1" spans="1:1638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</row>
    <row r="2" s="1" customFormat="1" ht="27" customHeight="1" spans="1:1638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</row>
    <row r="3" s="1" customFormat="1" ht="24.75" customHeight="1" spans="1:20">
      <c r="A3" s="8" t="s">
        <v>2</v>
      </c>
      <c r="B3" s="8"/>
      <c r="C3" s="8"/>
      <c r="D3" s="8"/>
      <c r="E3" s="8"/>
      <c r="F3" s="8"/>
      <c r="G3" s="9"/>
      <c r="H3" s="9"/>
      <c r="I3" s="20" t="s">
        <v>3</v>
      </c>
      <c r="J3" s="20"/>
      <c r="K3" s="20"/>
      <c r="L3" s="20"/>
      <c r="M3" s="20"/>
      <c r="N3" s="20"/>
      <c r="O3" s="21"/>
      <c r="P3" s="21"/>
      <c r="Q3" s="20" t="s">
        <v>4</v>
      </c>
      <c r="R3" s="20"/>
      <c r="S3" s="9"/>
      <c r="T3" s="9"/>
    </row>
    <row r="4" s="1" customFormat="1" ht="24" customHeight="1" spans="1:20">
      <c r="A4" s="10" t="s">
        <v>5</v>
      </c>
      <c r="B4" s="10" t="s">
        <v>6</v>
      </c>
      <c r="C4" s="11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22"/>
      <c r="J4" s="10"/>
      <c r="K4" s="22"/>
      <c r="L4" s="22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</row>
    <row r="5" s="1" customFormat="1" ht="52.95" customHeight="1" spans="1:20">
      <c r="A5" s="10"/>
      <c r="B5" s="10"/>
      <c r="C5" s="12"/>
      <c r="D5" s="10"/>
      <c r="E5" s="10"/>
      <c r="F5" s="10"/>
      <c r="G5" s="10"/>
      <c r="H5" s="10" t="s">
        <v>22</v>
      </c>
      <c r="I5" s="22" t="s">
        <v>23</v>
      </c>
      <c r="J5" s="10" t="s">
        <v>24</v>
      </c>
      <c r="K5" s="22" t="s">
        <v>25</v>
      </c>
      <c r="L5" s="22"/>
      <c r="M5" s="10"/>
      <c r="N5" s="10"/>
      <c r="O5" s="10"/>
      <c r="P5" s="10"/>
      <c r="Q5" s="10"/>
      <c r="R5" s="23" t="s">
        <v>26</v>
      </c>
      <c r="S5" s="10"/>
      <c r="T5" s="10"/>
    </row>
    <row r="6" s="1" customFormat="1" ht="19.95" customHeight="1" spans="1:21">
      <c r="A6" s="13" t="s">
        <v>27</v>
      </c>
      <c r="B6" s="14" t="s">
        <v>28</v>
      </c>
      <c r="C6" s="15" t="s">
        <v>29</v>
      </c>
      <c r="D6" s="13" t="s">
        <v>30</v>
      </c>
      <c r="E6" s="15" t="s">
        <v>31</v>
      </c>
      <c r="F6" s="10"/>
      <c r="G6" s="10"/>
      <c r="H6" s="10"/>
      <c r="I6" s="22"/>
      <c r="J6" s="10"/>
      <c r="K6" s="22"/>
      <c r="L6" s="15">
        <v>84.67</v>
      </c>
      <c r="M6" s="15">
        <v>1</v>
      </c>
      <c r="N6" s="15" t="s">
        <v>32</v>
      </c>
      <c r="O6" s="10" t="s">
        <v>33</v>
      </c>
      <c r="P6" s="14"/>
      <c r="Q6" s="14"/>
      <c r="R6" s="16" t="s">
        <v>0</v>
      </c>
      <c r="S6" s="10" t="s">
        <v>34</v>
      </c>
      <c r="T6" s="10" t="s">
        <v>35</v>
      </c>
      <c r="U6" s="24"/>
    </row>
    <row r="7" s="1" customFormat="1" ht="19.95" customHeight="1" spans="1:20">
      <c r="A7" s="13" t="s">
        <v>27</v>
      </c>
      <c r="B7" s="14" t="s">
        <v>28</v>
      </c>
      <c r="C7" s="13" t="s">
        <v>36</v>
      </c>
      <c r="D7" s="13" t="s">
        <v>37</v>
      </c>
      <c r="E7" s="13" t="s">
        <v>38</v>
      </c>
      <c r="F7" s="10"/>
      <c r="G7" s="13">
        <v>372</v>
      </c>
      <c r="H7" s="10">
        <v>89</v>
      </c>
      <c r="I7" s="22">
        <f>VLOOKUP(E7,[2]Sheet1!$A:$AH,34,0)</f>
        <v>88.3225806451613</v>
      </c>
      <c r="J7" s="10">
        <v>25</v>
      </c>
      <c r="K7" s="22">
        <f t="shared" ref="K7:K64" si="0">H7*1.5+I7*3+J7*0.5</f>
        <v>410.967741935484</v>
      </c>
      <c r="L7" s="22">
        <f t="shared" ref="L7:L64" si="1">G7*0.5+K7*0.5</f>
        <v>391.483870967742</v>
      </c>
      <c r="M7" s="10">
        <v>2</v>
      </c>
      <c r="N7" s="10" t="s">
        <v>32</v>
      </c>
      <c r="O7" s="10" t="s">
        <v>33</v>
      </c>
      <c r="P7" s="14"/>
      <c r="Q7" s="14"/>
      <c r="R7" s="19" t="s">
        <v>39</v>
      </c>
      <c r="S7" s="10" t="s">
        <v>40</v>
      </c>
      <c r="T7" s="10"/>
    </row>
    <row r="8" s="1" customFormat="1" ht="21" customHeight="1" spans="1:20">
      <c r="A8" s="13" t="s">
        <v>27</v>
      </c>
      <c r="B8" s="14" t="s">
        <v>28</v>
      </c>
      <c r="C8" s="13" t="s">
        <v>41</v>
      </c>
      <c r="D8" s="13" t="s">
        <v>42</v>
      </c>
      <c r="E8" s="13" t="s">
        <v>43</v>
      </c>
      <c r="F8" s="10"/>
      <c r="G8" s="13">
        <v>350</v>
      </c>
      <c r="H8" s="10">
        <v>94</v>
      </c>
      <c r="I8" s="22">
        <f>VLOOKUP(E8,[2]Sheet1!$A:$AH,34,0)</f>
        <v>88.9354838709677</v>
      </c>
      <c r="J8" s="10">
        <v>47</v>
      </c>
      <c r="K8" s="22">
        <f t="shared" si="0"/>
        <v>431.306451612903</v>
      </c>
      <c r="L8" s="22">
        <f t="shared" si="1"/>
        <v>390.653225806452</v>
      </c>
      <c r="M8" s="10">
        <v>3</v>
      </c>
      <c r="N8" s="10" t="s">
        <v>32</v>
      </c>
      <c r="O8" s="10" t="s">
        <v>33</v>
      </c>
      <c r="P8" s="14"/>
      <c r="Q8" s="14"/>
      <c r="R8" s="19" t="s">
        <v>44</v>
      </c>
      <c r="S8" s="10" t="s">
        <v>40</v>
      </c>
      <c r="T8" s="10"/>
    </row>
    <row r="9" s="1" customFormat="1" ht="21" customHeight="1" spans="1:20">
      <c r="A9" s="16" t="s">
        <v>27</v>
      </c>
      <c r="B9" s="14" t="s">
        <v>28</v>
      </c>
      <c r="C9" s="13" t="s">
        <v>45</v>
      </c>
      <c r="D9" s="13" t="s">
        <v>46</v>
      </c>
      <c r="E9" s="17" t="s">
        <v>47</v>
      </c>
      <c r="F9" s="10" t="s">
        <v>48</v>
      </c>
      <c r="G9" s="17">
        <v>357</v>
      </c>
      <c r="H9" s="10">
        <v>84</v>
      </c>
      <c r="I9" s="22">
        <f>VLOOKUP(E9,[2]Sheet1!$A:$AH,34,0)</f>
        <v>90.6451612903226</v>
      </c>
      <c r="J9" s="10">
        <v>44</v>
      </c>
      <c r="K9" s="22">
        <f t="shared" si="0"/>
        <v>419.935483870968</v>
      </c>
      <c r="L9" s="22">
        <f t="shared" si="1"/>
        <v>388.467741935484</v>
      </c>
      <c r="M9" s="15">
        <v>4</v>
      </c>
      <c r="N9" s="10" t="s">
        <v>49</v>
      </c>
      <c r="O9" s="10" t="s">
        <v>33</v>
      </c>
      <c r="P9" s="14"/>
      <c r="Q9" s="14"/>
      <c r="R9" s="10" t="s">
        <v>50</v>
      </c>
      <c r="S9" s="10" t="s">
        <v>40</v>
      </c>
      <c r="T9" s="10"/>
    </row>
    <row r="10" s="1" customFormat="1" ht="21" customHeight="1" spans="1:20">
      <c r="A10" s="16" t="s">
        <v>27</v>
      </c>
      <c r="B10" s="14" t="s">
        <v>28</v>
      </c>
      <c r="C10" s="13" t="s">
        <v>51</v>
      </c>
      <c r="D10" s="13" t="s">
        <v>52</v>
      </c>
      <c r="E10" s="18" t="s">
        <v>53</v>
      </c>
      <c r="F10" s="10" t="s">
        <v>48</v>
      </c>
      <c r="G10" s="18">
        <v>370</v>
      </c>
      <c r="H10" s="10">
        <v>79</v>
      </c>
      <c r="I10" s="22">
        <f>VLOOKUP(E10,[2]Sheet1!$A:$AH,34,0)</f>
        <v>90.7741935483871</v>
      </c>
      <c r="J10" s="10">
        <v>17</v>
      </c>
      <c r="K10" s="22">
        <f t="shared" si="0"/>
        <v>399.322580645161</v>
      </c>
      <c r="L10" s="22">
        <f t="shared" si="1"/>
        <v>384.661290322581</v>
      </c>
      <c r="M10" s="10">
        <v>5</v>
      </c>
      <c r="N10" s="10" t="s">
        <v>49</v>
      </c>
      <c r="O10" s="10" t="s">
        <v>33</v>
      </c>
      <c r="P10" s="14"/>
      <c r="Q10" s="14"/>
      <c r="R10" s="16" t="s">
        <v>54</v>
      </c>
      <c r="S10" s="10" t="s">
        <v>40</v>
      </c>
      <c r="T10" s="10"/>
    </row>
    <row r="11" s="1" customFormat="1" ht="21" customHeight="1" spans="1:20">
      <c r="A11" s="16" t="s">
        <v>27</v>
      </c>
      <c r="B11" s="14" t="s">
        <v>28</v>
      </c>
      <c r="C11" s="13" t="s">
        <v>55</v>
      </c>
      <c r="D11" s="13" t="s">
        <v>56</v>
      </c>
      <c r="E11" s="18" t="s">
        <v>57</v>
      </c>
      <c r="F11" s="10" t="s">
        <v>48</v>
      </c>
      <c r="G11" s="18">
        <v>388</v>
      </c>
      <c r="H11" s="10">
        <v>73</v>
      </c>
      <c r="I11" s="22">
        <f>VLOOKUP(E11,[2]Sheet1!$A:$AH,34,0)</f>
        <v>83.4838709677419</v>
      </c>
      <c r="J11" s="10">
        <v>29</v>
      </c>
      <c r="K11" s="22">
        <f t="shared" si="0"/>
        <v>374.451612903226</v>
      </c>
      <c r="L11" s="22">
        <f t="shared" si="1"/>
        <v>381.225806451613</v>
      </c>
      <c r="M11" s="10">
        <v>6</v>
      </c>
      <c r="N11" s="10" t="s">
        <v>49</v>
      </c>
      <c r="O11" s="10" t="s">
        <v>33</v>
      </c>
      <c r="P11" s="14"/>
      <c r="Q11" s="14"/>
      <c r="R11" s="16" t="s">
        <v>50</v>
      </c>
      <c r="S11" s="10" t="s">
        <v>40</v>
      </c>
      <c r="T11" s="10"/>
    </row>
    <row r="12" s="1" customFormat="1" ht="21" customHeight="1" spans="1:20">
      <c r="A12" s="13" t="s">
        <v>27</v>
      </c>
      <c r="B12" s="14" t="s">
        <v>28</v>
      </c>
      <c r="C12" s="13" t="s">
        <v>58</v>
      </c>
      <c r="D12" s="13" t="s">
        <v>59</v>
      </c>
      <c r="E12" s="13" t="s">
        <v>60</v>
      </c>
      <c r="F12" s="10"/>
      <c r="G12" s="13">
        <v>353</v>
      </c>
      <c r="H12" s="10">
        <v>88</v>
      </c>
      <c r="I12" s="22">
        <f>VLOOKUP(E12,[2]Sheet1!$A:$AH,34,0)</f>
        <v>88.741935483871</v>
      </c>
      <c r="J12" s="10">
        <v>20</v>
      </c>
      <c r="K12" s="22">
        <f t="shared" si="0"/>
        <v>408.225806451613</v>
      </c>
      <c r="L12" s="22">
        <f t="shared" si="1"/>
        <v>380.612903225807</v>
      </c>
      <c r="M12" s="15">
        <v>7</v>
      </c>
      <c r="N12" s="10" t="s">
        <v>32</v>
      </c>
      <c r="O12" s="10" t="s">
        <v>33</v>
      </c>
      <c r="P12" s="14"/>
      <c r="Q12" s="14"/>
      <c r="R12" s="19" t="s">
        <v>44</v>
      </c>
      <c r="S12" s="10" t="s">
        <v>40</v>
      </c>
      <c r="T12" s="10"/>
    </row>
    <row r="13" s="1" customFormat="1" ht="21" customHeight="1" spans="1:20">
      <c r="A13" s="13" t="s">
        <v>27</v>
      </c>
      <c r="B13" s="14" t="s">
        <v>28</v>
      </c>
      <c r="C13" s="13" t="s">
        <v>61</v>
      </c>
      <c r="D13" s="13" t="s">
        <v>62</v>
      </c>
      <c r="E13" s="13" t="s">
        <v>63</v>
      </c>
      <c r="F13" s="10"/>
      <c r="G13" s="13">
        <v>349</v>
      </c>
      <c r="H13" s="10">
        <v>88</v>
      </c>
      <c r="I13" s="22">
        <f>VLOOKUP(E13,[2]Sheet1!$A:$AH,34,0)</f>
        <v>88.9677419354839</v>
      </c>
      <c r="J13" s="10">
        <v>20</v>
      </c>
      <c r="K13" s="22">
        <f t="shared" si="0"/>
        <v>408.903225806452</v>
      </c>
      <c r="L13" s="22">
        <f t="shared" si="1"/>
        <v>378.951612903226</v>
      </c>
      <c r="M13" s="10">
        <v>8</v>
      </c>
      <c r="N13" s="10" t="s">
        <v>32</v>
      </c>
      <c r="O13" s="10" t="s">
        <v>33</v>
      </c>
      <c r="P13" s="14"/>
      <c r="Q13" s="14"/>
      <c r="R13" s="19" t="s">
        <v>64</v>
      </c>
      <c r="S13" s="10" t="s">
        <v>40</v>
      </c>
      <c r="T13" s="10"/>
    </row>
    <row r="14" s="1" customFormat="1" ht="21" customHeight="1" spans="1:20">
      <c r="A14" s="16" t="s">
        <v>27</v>
      </c>
      <c r="B14" s="14" t="s">
        <v>28</v>
      </c>
      <c r="C14" s="13" t="s">
        <v>65</v>
      </c>
      <c r="D14" s="13" t="s">
        <v>66</v>
      </c>
      <c r="E14" s="18" t="s">
        <v>67</v>
      </c>
      <c r="F14" s="10" t="s">
        <v>48</v>
      </c>
      <c r="G14" s="18">
        <v>370</v>
      </c>
      <c r="H14" s="10">
        <v>67</v>
      </c>
      <c r="I14" s="22">
        <f>VLOOKUP(E14,[2]Sheet1!$A:$AH,34,0)</f>
        <v>90.2258064516129</v>
      </c>
      <c r="J14" s="10">
        <v>33</v>
      </c>
      <c r="K14" s="22">
        <f t="shared" si="0"/>
        <v>387.677419354839</v>
      </c>
      <c r="L14" s="22">
        <f t="shared" si="1"/>
        <v>378.838709677419</v>
      </c>
      <c r="M14" s="10">
        <v>9</v>
      </c>
      <c r="N14" s="10" t="s">
        <v>49</v>
      </c>
      <c r="O14" s="10" t="s">
        <v>33</v>
      </c>
      <c r="P14" s="14"/>
      <c r="Q14" s="14"/>
      <c r="R14" s="16" t="s">
        <v>68</v>
      </c>
      <c r="S14" s="10" t="s">
        <v>40</v>
      </c>
      <c r="T14" s="10"/>
    </row>
    <row r="15" s="1" customFormat="1" ht="21" customHeight="1" spans="1:20">
      <c r="A15" s="16" t="s">
        <v>27</v>
      </c>
      <c r="B15" s="14" t="s">
        <v>28</v>
      </c>
      <c r="C15" s="13" t="s">
        <v>69</v>
      </c>
      <c r="D15" s="13" t="s">
        <v>70</v>
      </c>
      <c r="E15" s="18" t="s">
        <v>71</v>
      </c>
      <c r="F15" s="10" t="s">
        <v>48</v>
      </c>
      <c r="G15" s="18">
        <v>342</v>
      </c>
      <c r="H15" s="10">
        <v>77</v>
      </c>
      <c r="I15" s="22">
        <f>VLOOKUP(E15,[2]Sheet1!$A:$AH,34,0)</f>
        <v>89.3225806451613</v>
      </c>
      <c r="J15" s="10">
        <v>58</v>
      </c>
      <c r="K15" s="22">
        <f t="shared" si="0"/>
        <v>412.467741935484</v>
      </c>
      <c r="L15" s="22">
        <f t="shared" si="1"/>
        <v>377.233870967742</v>
      </c>
      <c r="M15" s="15">
        <v>10</v>
      </c>
      <c r="N15" s="10" t="s">
        <v>49</v>
      </c>
      <c r="O15" s="10" t="s">
        <v>33</v>
      </c>
      <c r="P15" s="14"/>
      <c r="Q15" s="14"/>
      <c r="R15" s="16" t="s">
        <v>72</v>
      </c>
      <c r="S15" s="10" t="s">
        <v>40</v>
      </c>
      <c r="T15" s="10"/>
    </row>
    <row r="16" s="1" customFormat="1" ht="21" customHeight="1" spans="1:20">
      <c r="A16" s="13" t="s">
        <v>27</v>
      </c>
      <c r="B16" s="14" t="s">
        <v>28</v>
      </c>
      <c r="C16" s="13" t="s">
        <v>73</v>
      </c>
      <c r="D16" s="13" t="s">
        <v>74</v>
      </c>
      <c r="E16" s="13" t="s">
        <v>75</v>
      </c>
      <c r="F16" s="10" t="s">
        <v>48</v>
      </c>
      <c r="G16" s="13">
        <v>347</v>
      </c>
      <c r="H16" s="10">
        <v>89</v>
      </c>
      <c r="I16" s="22">
        <f>VLOOKUP(E16,[2]Sheet1!$A:$AH,34,0)</f>
        <v>86.1333333333333</v>
      </c>
      <c r="J16" s="10">
        <v>25</v>
      </c>
      <c r="K16" s="22">
        <f t="shared" si="0"/>
        <v>404.4</v>
      </c>
      <c r="L16" s="22">
        <f t="shared" si="1"/>
        <v>375.7</v>
      </c>
      <c r="M16" s="10">
        <v>11</v>
      </c>
      <c r="N16" s="10" t="s">
        <v>32</v>
      </c>
      <c r="O16" s="10" t="s">
        <v>33</v>
      </c>
      <c r="P16" s="14"/>
      <c r="Q16" s="14"/>
      <c r="R16" s="19" t="s">
        <v>76</v>
      </c>
      <c r="S16" s="10" t="s">
        <v>40</v>
      </c>
      <c r="T16" s="10"/>
    </row>
    <row r="17" s="1" customFormat="1" ht="21" customHeight="1" spans="1:20">
      <c r="A17" s="16" t="s">
        <v>27</v>
      </c>
      <c r="B17" s="14" t="s">
        <v>28</v>
      </c>
      <c r="C17" s="13" t="s">
        <v>77</v>
      </c>
      <c r="D17" s="13" t="s">
        <v>78</v>
      </c>
      <c r="E17" s="18" t="s">
        <v>79</v>
      </c>
      <c r="F17" s="10" t="s">
        <v>48</v>
      </c>
      <c r="G17" s="18">
        <v>367</v>
      </c>
      <c r="H17" s="10">
        <v>64</v>
      </c>
      <c r="I17" s="22">
        <f>VLOOKUP(E17,[2]Sheet1!$A:$AH,34,0)</f>
        <v>88.4516129032258</v>
      </c>
      <c r="J17" s="10">
        <v>45</v>
      </c>
      <c r="K17" s="22">
        <f t="shared" si="0"/>
        <v>383.854838709677</v>
      </c>
      <c r="L17" s="22">
        <f t="shared" si="1"/>
        <v>375.427419354839</v>
      </c>
      <c r="M17" s="10">
        <v>12</v>
      </c>
      <c r="N17" s="10" t="s">
        <v>32</v>
      </c>
      <c r="O17" s="10" t="s">
        <v>33</v>
      </c>
      <c r="P17" s="14"/>
      <c r="Q17" s="14"/>
      <c r="R17" s="16" t="s">
        <v>80</v>
      </c>
      <c r="S17" s="10" t="s">
        <v>40</v>
      </c>
      <c r="T17" s="10"/>
    </row>
    <row r="18" s="1" customFormat="1" ht="51" customHeight="1" spans="1:20">
      <c r="A18" s="16" t="s">
        <v>27</v>
      </c>
      <c r="B18" s="14" t="s">
        <v>28</v>
      </c>
      <c r="C18" s="13" t="s">
        <v>51</v>
      </c>
      <c r="D18" s="13" t="s">
        <v>81</v>
      </c>
      <c r="E18" s="18" t="s">
        <v>82</v>
      </c>
      <c r="F18" s="10" t="s">
        <v>48</v>
      </c>
      <c r="G18" s="18">
        <v>342</v>
      </c>
      <c r="H18" s="10">
        <v>84</v>
      </c>
      <c r="I18" s="22">
        <f>VLOOKUP(E18,[2]Sheet1!$A:$AH,34,0)</f>
        <v>87.9032258064516</v>
      </c>
      <c r="J18" s="10">
        <v>37</v>
      </c>
      <c r="K18" s="22">
        <f t="shared" si="0"/>
        <v>408.209677419355</v>
      </c>
      <c r="L18" s="22">
        <f t="shared" si="1"/>
        <v>375.104838709677</v>
      </c>
      <c r="M18" s="15">
        <v>13</v>
      </c>
      <c r="N18" s="10" t="s">
        <v>32</v>
      </c>
      <c r="O18" s="10" t="s">
        <v>33</v>
      </c>
      <c r="P18" s="14" t="s">
        <v>83</v>
      </c>
      <c r="Q18" s="14"/>
      <c r="R18" s="16" t="s">
        <v>0</v>
      </c>
      <c r="S18" s="10" t="s">
        <v>34</v>
      </c>
      <c r="T18" s="10"/>
    </row>
    <row r="19" s="1" customFormat="1" ht="21" customHeight="1" spans="1:20">
      <c r="A19" s="16" t="s">
        <v>27</v>
      </c>
      <c r="B19" s="14" t="s">
        <v>28</v>
      </c>
      <c r="C19" s="13" t="s">
        <v>84</v>
      </c>
      <c r="D19" s="13" t="s">
        <v>85</v>
      </c>
      <c r="E19" s="18" t="s">
        <v>86</v>
      </c>
      <c r="F19" s="10" t="s">
        <v>48</v>
      </c>
      <c r="G19" s="18">
        <v>361</v>
      </c>
      <c r="H19" s="10">
        <v>66</v>
      </c>
      <c r="I19" s="22">
        <f>VLOOKUP(E19,[2]Sheet1!$A:$AH,34,0)</f>
        <v>87.3548387096774</v>
      </c>
      <c r="J19" s="10">
        <v>55</v>
      </c>
      <c r="K19" s="22">
        <f t="shared" si="0"/>
        <v>388.564516129032</v>
      </c>
      <c r="L19" s="22">
        <f t="shared" si="1"/>
        <v>374.782258064516</v>
      </c>
      <c r="M19" s="10">
        <v>14</v>
      </c>
      <c r="N19" s="10" t="s">
        <v>49</v>
      </c>
      <c r="O19" s="10" t="s">
        <v>33</v>
      </c>
      <c r="P19" s="14"/>
      <c r="Q19" s="14"/>
      <c r="R19" s="16" t="s">
        <v>87</v>
      </c>
      <c r="S19" s="10" t="s">
        <v>40</v>
      </c>
      <c r="T19" s="10"/>
    </row>
    <row r="20" s="1" customFormat="1" ht="21" customHeight="1" spans="1:20">
      <c r="A20" s="13" t="s">
        <v>27</v>
      </c>
      <c r="B20" s="14" t="s">
        <v>28</v>
      </c>
      <c r="C20" s="13" t="s">
        <v>88</v>
      </c>
      <c r="D20" s="13" t="s">
        <v>89</v>
      </c>
      <c r="E20" s="13" t="s">
        <v>90</v>
      </c>
      <c r="F20" s="10"/>
      <c r="G20" s="13">
        <v>336</v>
      </c>
      <c r="H20" s="10">
        <v>88</v>
      </c>
      <c r="I20" s="22">
        <f>VLOOKUP(E20,[2]Sheet1!$A:$AH,34,0)</f>
        <v>88.7096774193548</v>
      </c>
      <c r="J20" s="10">
        <v>30</v>
      </c>
      <c r="K20" s="22">
        <f t="shared" si="0"/>
        <v>413.129032258064</v>
      </c>
      <c r="L20" s="22">
        <f t="shared" si="1"/>
        <v>374.564516129032</v>
      </c>
      <c r="M20" s="10">
        <v>15</v>
      </c>
      <c r="N20" s="10" t="s">
        <v>32</v>
      </c>
      <c r="O20" s="10" t="s">
        <v>33</v>
      </c>
      <c r="P20" s="14"/>
      <c r="Q20" s="14"/>
      <c r="R20" s="19" t="s">
        <v>39</v>
      </c>
      <c r="S20" s="10" t="s">
        <v>40</v>
      </c>
      <c r="T20" s="10"/>
    </row>
    <row r="21" s="1" customFormat="1" ht="21" customHeight="1" spans="1:20">
      <c r="A21" s="16" t="s">
        <v>27</v>
      </c>
      <c r="B21" s="14" t="s">
        <v>28</v>
      </c>
      <c r="C21" s="13" t="s">
        <v>91</v>
      </c>
      <c r="D21" s="13" t="s">
        <v>92</v>
      </c>
      <c r="E21" s="18" t="s">
        <v>93</v>
      </c>
      <c r="F21" s="10" t="s">
        <v>48</v>
      </c>
      <c r="G21" s="18">
        <v>343</v>
      </c>
      <c r="H21" s="10">
        <v>87</v>
      </c>
      <c r="I21" s="22">
        <f>VLOOKUP(E21,[2]Sheet1!$A:$AH,34,0)</f>
        <v>84.4838709677419</v>
      </c>
      <c r="J21" s="10">
        <v>36</v>
      </c>
      <c r="K21" s="22">
        <f t="shared" si="0"/>
        <v>401.951612903226</v>
      </c>
      <c r="L21" s="22">
        <f t="shared" si="1"/>
        <v>372.475806451613</v>
      </c>
      <c r="M21" s="15">
        <v>16</v>
      </c>
      <c r="N21" s="10" t="s">
        <v>49</v>
      </c>
      <c r="O21" s="10" t="s">
        <v>33</v>
      </c>
      <c r="P21" s="14"/>
      <c r="Q21" s="14"/>
      <c r="R21" s="16" t="s">
        <v>39</v>
      </c>
      <c r="S21" s="10" t="s">
        <v>40</v>
      </c>
      <c r="T21" s="10"/>
    </row>
    <row r="22" s="1" customFormat="1" ht="21" customHeight="1" spans="1:20">
      <c r="A22" s="16" t="s">
        <v>27</v>
      </c>
      <c r="B22" s="14" t="s">
        <v>28</v>
      </c>
      <c r="C22" s="13" t="s">
        <v>94</v>
      </c>
      <c r="D22" s="13" t="s">
        <v>95</v>
      </c>
      <c r="E22" s="18" t="s">
        <v>96</v>
      </c>
      <c r="F22" s="10" t="s">
        <v>48</v>
      </c>
      <c r="G22" s="18">
        <v>294</v>
      </c>
      <c r="H22" s="10">
        <v>94</v>
      </c>
      <c r="I22" s="22">
        <f>VLOOKUP(E22,[2]Sheet1!$A:$AH,34,0)</f>
        <v>90.1935483870968</v>
      </c>
      <c r="J22" s="10">
        <v>70</v>
      </c>
      <c r="K22" s="22">
        <f t="shared" si="0"/>
        <v>446.58064516129</v>
      </c>
      <c r="L22" s="22">
        <f t="shared" si="1"/>
        <v>370.290322580645</v>
      </c>
      <c r="M22" s="10">
        <v>17</v>
      </c>
      <c r="N22" s="10" t="s">
        <v>49</v>
      </c>
      <c r="O22" s="10" t="s">
        <v>33</v>
      </c>
      <c r="P22" s="14"/>
      <c r="Q22" s="14"/>
      <c r="R22" s="16" t="s">
        <v>97</v>
      </c>
      <c r="S22" s="10" t="s">
        <v>40</v>
      </c>
      <c r="T22" s="10"/>
    </row>
    <row r="23" s="1" customFormat="1" ht="21" customHeight="1" spans="1:20">
      <c r="A23" s="13" t="s">
        <v>27</v>
      </c>
      <c r="B23" s="14" t="s">
        <v>28</v>
      </c>
      <c r="C23" s="13" t="s">
        <v>98</v>
      </c>
      <c r="D23" s="13" t="s">
        <v>99</v>
      </c>
      <c r="E23" s="13" t="s">
        <v>100</v>
      </c>
      <c r="F23" s="10"/>
      <c r="G23" s="13">
        <v>317</v>
      </c>
      <c r="H23" s="10">
        <v>95</v>
      </c>
      <c r="I23" s="22">
        <f>VLOOKUP(E23,[2]Sheet1!$A:$AH,34,0)</f>
        <v>84.9032258064516</v>
      </c>
      <c r="J23" s="10">
        <v>40</v>
      </c>
      <c r="K23" s="22">
        <f t="shared" si="0"/>
        <v>417.209677419355</v>
      </c>
      <c r="L23" s="22">
        <f t="shared" si="1"/>
        <v>367.104838709677</v>
      </c>
      <c r="M23" s="10">
        <v>18</v>
      </c>
      <c r="N23" s="10" t="s">
        <v>32</v>
      </c>
      <c r="O23" s="10" t="s">
        <v>33</v>
      </c>
      <c r="P23" s="14"/>
      <c r="Q23" s="14"/>
      <c r="R23" s="19" t="s">
        <v>39</v>
      </c>
      <c r="S23" s="10" t="s">
        <v>40</v>
      </c>
      <c r="T23" s="10"/>
    </row>
    <row r="24" s="1" customFormat="1" ht="21" customHeight="1" spans="1:20">
      <c r="A24" s="16" t="s">
        <v>27</v>
      </c>
      <c r="B24" s="14" t="s">
        <v>28</v>
      </c>
      <c r="C24" s="13" t="s">
        <v>101</v>
      </c>
      <c r="D24" s="13" t="s">
        <v>102</v>
      </c>
      <c r="E24" s="18" t="s">
        <v>103</v>
      </c>
      <c r="F24" s="10" t="s">
        <v>48</v>
      </c>
      <c r="G24" s="18">
        <v>340</v>
      </c>
      <c r="H24" s="10">
        <v>84</v>
      </c>
      <c r="I24" s="22">
        <f>VLOOKUP(E24,[2]Sheet1!$A:$AH,34,0)</f>
        <v>84.4516129032258</v>
      </c>
      <c r="J24" s="10">
        <v>26</v>
      </c>
      <c r="K24" s="22">
        <f t="shared" si="0"/>
        <v>392.354838709677</v>
      </c>
      <c r="L24" s="22">
        <f t="shared" si="1"/>
        <v>366.177419354839</v>
      </c>
      <c r="M24" s="15">
        <v>19</v>
      </c>
      <c r="N24" s="10" t="s">
        <v>49</v>
      </c>
      <c r="O24" s="10" t="s">
        <v>33</v>
      </c>
      <c r="P24" s="14"/>
      <c r="Q24" s="14"/>
      <c r="R24" s="16" t="s">
        <v>87</v>
      </c>
      <c r="S24" s="10" t="s">
        <v>40</v>
      </c>
      <c r="T24" s="10"/>
    </row>
    <row r="25" s="1" customFormat="1" ht="21" customHeight="1" spans="1:20">
      <c r="A25" s="16" t="s">
        <v>27</v>
      </c>
      <c r="B25" s="14" t="s">
        <v>28</v>
      </c>
      <c r="C25" s="13" t="s">
        <v>104</v>
      </c>
      <c r="D25" s="13" t="s">
        <v>105</v>
      </c>
      <c r="E25" s="18" t="s">
        <v>106</v>
      </c>
      <c r="F25" s="10" t="s">
        <v>48</v>
      </c>
      <c r="G25" s="18">
        <v>317</v>
      </c>
      <c r="H25" s="10">
        <v>85</v>
      </c>
      <c r="I25" s="22">
        <f>VLOOKUP(E25,[2]Sheet1!$A:$AH,34,0)</f>
        <v>90.0322580645161</v>
      </c>
      <c r="J25" s="10">
        <v>34</v>
      </c>
      <c r="K25" s="22">
        <f t="shared" si="0"/>
        <v>414.596774193548</v>
      </c>
      <c r="L25" s="22">
        <f t="shared" si="1"/>
        <v>365.798387096774</v>
      </c>
      <c r="M25" s="10">
        <v>20</v>
      </c>
      <c r="N25" s="10" t="s">
        <v>49</v>
      </c>
      <c r="O25" s="10" t="s">
        <v>33</v>
      </c>
      <c r="P25" s="14"/>
      <c r="Q25" s="14"/>
      <c r="R25" s="16" t="s">
        <v>87</v>
      </c>
      <c r="S25" s="10" t="s">
        <v>40</v>
      </c>
      <c r="T25" s="10"/>
    </row>
    <row r="26" s="1" customFormat="1" ht="21" customHeight="1" spans="1:20">
      <c r="A26" s="16" t="s">
        <v>27</v>
      </c>
      <c r="B26" s="14" t="s">
        <v>28</v>
      </c>
      <c r="C26" s="13" t="s">
        <v>107</v>
      </c>
      <c r="D26" s="13" t="s">
        <v>108</v>
      </c>
      <c r="E26" s="18" t="s">
        <v>109</v>
      </c>
      <c r="F26" s="10" t="s">
        <v>48</v>
      </c>
      <c r="G26" s="18">
        <v>342</v>
      </c>
      <c r="H26" s="10">
        <v>72</v>
      </c>
      <c r="I26" s="22">
        <f>VLOOKUP(E26,[2]Sheet1!$A:$AH,34,0)</f>
        <v>87.741935483871</v>
      </c>
      <c r="J26" s="10">
        <v>36</v>
      </c>
      <c r="K26" s="22">
        <f t="shared" si="0"/>
        <v>389.225806451613</v>
      </c>
      <c r="L26" s="22">
        <f t="shared" si="1"/>
        <v>365.612903225807</v>
      </c>
      <c r="M26" s="10">
        <v>21</v>
      </c>
      <c r="N26" s="10" t="s">
        <v>32</v>
      </c>
      <c r="O26" s="10" t="s">
        <v>33</v>
      </c>
      <c r="P26" s="14"/>
      <c r="Q26" s="14"/>
      <c r="R26" s="16" t="s">
        <v>0</v>
      </c>
      <c r="S26" s="10" t="s">
        <v>34</v>
      </c>
      <c r="T26" s="10"/>
    </row>
    <row r="27" s="1" customFormat="1" ht="21" customHeight="1" spans="1:20">
      <c r="A27" s="16" t="s">
        <v>27</v>
      </c>
      <c r="B27" s="14" t="s">
        <v>28</v>
      </c>
      <c r="C27" s="13" t="s">
        <v>110</v>
      </c>
      <c r="D27" s="13" t="s">
        <v>111</v>
      </c>
      <c r="E27" s="18" t="s">
        <v>112</v>
      </c>
      <c r="F27" s="10" t="s">
        <v>48</v>
      </c>
      <c r="G27" s="18">
        <v>324</v>
      </c>
      <c r="H27" s="10">
        <v>76</v>
      </c>
      <c r="I27" s="22">
        <f>VLOOKUP(E27,[2]Sheet1!$A:$AH,34,0)</f>
        <v>87.5483870967742</v>
      </c>
      <c r="J27" s="10">
        <v>59</v>
      </c>
      <c r="K27" s="22">
        <f t="shared" si="0"/>
        <v>406.145161290323</v>
      </c>
      <c r="L27" s="22">
        <f t="shared" si="1"/>
        <v>365.072580645161</v>
      </c>
      <c r="M27" s="15">
        <v>22</v>
      </c>
      <c r="N27" s="10" t="s">
        <v>49</v>
      </c>
      <c r="O27" s="10" t="s">
        <v>33</v>
      </c>
      <c r="P27" s="14"/>
      <c r="Q27" s="14"/>
      <c r="R27" s="16" t="s">
        <v>0</v>
      </c>
      <c r="S27" s="10" t="s">
        <v>34</v>
      </c>
      <c r="T27" s="10"/>
    </row>
    <row r="28" s="1" customFormat="1" ht="21" customHeight="1" spans="1:20">
      <c r="A28" s="16" t="s">
        <v>27</v>
      </c>
      <c r="B28" s="14" t="s">
        <v>28</v>
      </c>
      <c r="C28" s="13" t="s">
        <v>113</v>
      </c>
      <c r="D28" s="13" t="s">
        <v>114</v>
      </c>
      <c r="E28" s="18" t="s">
        <v>115</v>
      </c>
      <c r="F28" s="10" t="s">
        <v>48</v>
      </c>
      <c r="G28" s="18">
        <v>315</v>
      </c>
      <c r="H28" s="10">
        <v>91</v>
      </c>
      <c r="I28" s="22">
        <f>VLOOKUP(E28,[2]Sheet1!$A:$AH,34,0)</f>
        <v>87.2903225806452</v>
      </c>
      <c r="J28" s="10">
        <v>30</v>
      </c>
      <c r="K28" s="22">
        <f t="shared" si="0"/>
        <v>413.370967741936</v>
      </c>
      <c r="L28" s="22">
        <f t="shared" si="1"/>
        <v>364.185483870968</v>
      </c>
      <c r="M28" s="10">
        <v>23</v>
      </c>
      <c r="N28" s="10" t="s">
        <v>32</v>
      </c>
      <c r="O28" s="10" t="s">
        <v>33</v>
      </c>
      <c r="P28" s="14"/>
      <c r="Q28" s="14"/>
      <c r="R28" s="16" t="s">
        <v>116</v>
      </c>
      <c r="S28" s="10" t="s">
        <v>40</v>
      </c>
      <c r="T28" s="10"/>
    </row>
    <row r="29" s="1" customFormat="1" ht="31.05" customHeight="1" spans="1:20">
      <c r="A29" s="16" t="s">
        <v>27</v>
      </c>
      <c r="B29" s="14" t="s">
        <v>28</v>
      </c>
      <c r="C29" s="13" t="s">
        <v>117</v>
      </c>
      <c r="D29" s="13" t="s">
        <v>118</v>
      </c>
      <c r="E29" s="18" t="s">
        <v>119</v>
      </c>
      <c r="F29" s="10" t="s">
        <v>48</v>
      </c>
      <c r="G29" s="18">
        <v>321</v>
      </c>
      <c r="H29" s="10">
        <v>79</v>
      </c>
      <c r="I29" s="22">
        <f>VLOOKUP(E29,[2]Sheet1!$A:$AH,34,0)</f>
        <v>88.4838709677419</v>
      </c>
      <c r="J29" s="10">
        <v>43</v>
      </c>
      <c r="K29" s="22">
        <f t="shared" si="0"/>
        <v>405.451612903226</v>
      </c>
      <c r="L29" s="22">
        <f t="shared" si="1"/>
        <v>363.225806451613</v>
      </c>
      <c r="M29" s="10">
        <v>24</v>
      </c>
      <c r="N29" s="10" t="s">
        <v>49</v>
      </c>
      <c r="O29" s="10" t="s">
        <v>33</v>
      </c>
      <c r="P29" s="14" t="s">
        <v>120</v>
      </c>
      <c r="Q29" s="14"/>
      <c r="R29" s="16" t="s">
        <v>50</v>
      </c>
      <c r="S29" s="10" t="s">
        <v>40</v>
      </c>
      <c r="T29" s="10"/>
    </row>
    <row r="30" s="1" customFormat="1" ht="21" customHeight="1" spans="1:20">
      <c r="A30" s="13" t="s">
        <v>27</v>
      </c>
      <c r="B30" s="14" t="s">
        <v>28</v>
      </c>
      <c r="C30" s="13" t="s">
        <v>121</v>
      </c>
      <c r="D30" s="13" t="s">
        <v>122</v>
      </c>
      <c r="E30" s="13" t="s">
        <v>123</v>
      </c>
      <c r="F30" s="10"/>
      <c r="G30" s="13">
        <v>323</v>
      </c>
      <c r="H30" s="10">
        <v>78</v>
      </c>
      <c r="I30" s="22">
        <f>VLOOKUP(E30,[2]Sheet1!$A:$AH,34,0)</f>
        <v>84.8709677419355</v>
      </c>
      <c r="J30" s="10">
        <v>60</v>
      </c>
      <c r="K30" s="22">
        <f t="shared" si="0"/>
        <v>401.612903225807</v>
      </c>
      <c r="L30" s="22">
        <f t="shared" si="1"/>
        <v>362.306451612903</v>
      </c>
      <c r="M30" s="15">
        <v>25</v>
      </c>
      <c r="N30" s="10" t="s">
        <v>124</v>
      </c>
      <c r="O30" s="10" t="s">
        <v>33</v>
      </c>
      <c r="P30" s="14"/>
      <c r="Q30" s="14"/>
      <c r="R30" s="19" t="s">
        <v>0</v>
      </c>
      <c r="S30" s="10" t="s">
        <v>34</v>
      </c>
      <c r="T30" s="10"/>
    </row>
    <row r="31" s="1" customFormat="1" ht="21" customHeight="1" spans="1:20">
      <c r="A31" s="13" t="s">
        <v>27</v>
      </c>
      <c r="B31" s="14" t="s">
        <v>28</v>
      </c>
      <c r="C31" s="13" t="s">
        <v>125</v>
      </c>
      <c r="D31" s="13" t="s">
        <v>126</v>
      </c>
      <c r="E31" s="13" t="s">
        <v>127</v>
      </c>
      <c r="F31" s="10" t="s">
        <v>48</v>
      </c>
      <c r="G31" s="13">
        <v>345</v>
      </c>
      <c r="H31" s="10">
        <v>66</v>
      </c>
      <c r="I31" s="22">
        <f>VLOOKUP(E31,[2]Sheet1!$A:$AH,34,0)</f>
        <v>83.2903225806452</v>
      </c>
      <c r="J31" s="10">
        <v>60</v>
      </c>
      <c r="K31" s="22">
        <f t="shared" si="0"/>
        <v>378.870967741936</v>
      </c>
      <c r="L31" s="22">
        <f t="shared" si="1"/>
        <v>361.935483870968</v>
      </c>
      <c r="M31" s="10">
        <v>26</v>
      </c>
      <c r="N31" s="10" t="s">
        <v>32</v>
      </c>
      <c r="O31" s="10" t="s">
        <v>33</v>
      </c>
      <c r="P31" s="14"/>
      <c r="Q31" s="14"/>
      <c r="R31" s="19" t="s">
        <v>128</v>
      </c>
      <c r="S31" s="10" t="s">
        <v>40</v>
      </c>
      <c r="T31" s="10"/>
    </row>
    <row r="32" s="1" customFormat="1" ht="33" customHeight="1" spans="1:20">
      <c r="A32" s="16" t="s">
        <v>27</v>
      </c>
      <c r="B32" s="14" t="s">
        <v>28</v>
      </c>
      <c r="C32" s="13" t="s">
        <v>129</v>
      </c>
      <c r="D32" s="13" t="s">
        <v>130</v>
      </c>
      <c r="E32" s="18" t="s">
        <v>131</v>
      </c>
      <c r="F32" s="10" t="s">
        <v>48</v>
      </c>
      <c r="G32" s="18">
        <v>358</v>
      </c>
      <c r="H32" s="10">
        <v>67</v>
      </c>
      <c r="I32" s="22">
        <f>VLOOKUP(E32,[2]Sheet1!$A:$AH,34,0)</f>
        <v>84.8709677419355</v>
      </c>
      <c r="J32" s="10">
        <v>20</v>
      </c>
      <c r="K32" s="22">
        <f t="shared" si="0"/>
        <v>365.112903225807</v>
      </c>
      <c r="L32" s="22">
        <f t="shared" si="1"/>
        <v>361.556451612903</v>
      </c>
      <c r="M32" s="10">
        <v>27</v>
      </c>
      <c r="N32" s="10" t="s">
        <v>32</v>
      </c>
      <c r="O32" s="10" t="s">
        <v>33</v>
      </c>
      <c r="P32" s="14" t="s">
        <v>83</v>
      </c>
      <c r="Q32" s="14"/>
      <c r="R32" s="16" t="s">
        <v>132</v>
      </c>
      <c r="S32" s="10" t="s">
        <v>40</v>
      </c>
      <c r="T32" s="10"/>
    </row>
    <row r="33" s="1" customFormat="1" ht="21" customHeight="1" spans="1:20">
      <c r="A33" s="13" t="s">
        <v>27</v>
      </c>
      <c r="B33" s="14" t="s">
        <v>28</v>
      </c>
      <c r="C33" s="13" t="s">
        <v>133</v>
      </c>
      <c r="D33" s="13" t="s">
        <v>134</v>
      </c>
      <c r="E33" s="13" t="s">
        <v>135</v>
      </c>
      <c r="F33" s="10"/>
      <c r="G33" s="13">
        <v>332</v>
      </c>
      <c r="H33" s="10">
        <v>76</v>
      </c>
      <c r="I33" s="22">
        <f>VLOOKUP(E33,[2]Sheet1!$A:$AH,34,0)</f>
        <v>86.9354838709677</v>
      </c>
      <c r="J33" s="10">
        <v>32</v>
      </c>
      <c r="K33" s="22">
        <f t="shared" si="0"/>
        <v>390.806451612903</v>
      </c>
      <c r="L33" s="22">
        <f t="shared" si="1"/>
        <v>361.403225806452</v>
      </c>
      <c r="M33" s="15">
        <v>28</v>
      </c>
      <c r="N33" s="10" t="s">
        <v>32</v>
      </c>
      <c r="O33" s="10" t="s">
        <v>33</v>
      </c>
      <c r="P33" s="14"/>
      <c r="Q33" s="14"/>
      <c r="R33" s="19" t="s">
        <v>0</v>
      </c>
      <c r="S33" s="10" t="s">
        <v>34</v>
      </c>
      <c r="T33" s="10"/>
    </row>
    <row r="34" s="1" customFormat="1" ht="21" customHeight="1" spans="1:20">
      <c r="A34" s="13" t="s">
        <v>27</v>
      </c>
      <c r="B34" s="14" t="s">
        <v>28</v>
      </c>
      <c r="C34" s="13" t="s">
        <v>136</v>
      </c>
      <c r="D34" s="13" t="s">
        <v>137</v>
      </c>
      <c r="E34" s="13" t="s">
        <v>138</v>
      </c>
      <c r="F34" s="10"/>
      <c r="G34" s="13">
        <v>323</v>
      </c>
      <c r="H34" s="10">
        <v>84</v>
      </c>
      <c r="I34" s="22">
        <f>VLOOKUP(E34,[2]Sheet1!$A:$AH,34,0)</f>
        <v>87.5806451612903</v>
      </c>
      <c r="J34" s="10">
        <v>20</v>
      </c>
      <c r="K34" s="22">
        <f t="shared" si="0"/>
        <v>398.741935483871</v>
      </c>
      <c r="L34" s="22">
        <f t="shared" si="1"/>
        <v>360.870967741935</v>
      </c>
      <c r="M34" s="10">
        <v>29</v>
      </c>
      <c r="N34" s="10" t="s">
        <v>32</v>
      </c>
      <c r="O34" s="10" t="s">
        <v>33</v>
      </c>
      <c r="P34" s="14"/>
      <c r="Q34" s="14"/>
      <c r="R34" s="19" t="s">
        <v>139</v>
      </c>
      <c r="S34" s="10" t="s">
        <v>40</v>
      </c>
      <c r="T34" s="10"/>
    </row>
    <row r="35" s="1" customFormat="1" ht="21" customHeight="1" spans="1:20">
      <c r="A35" s="16" t="s">
        <v>27</v>
      </c>
      <c r="B35" s="14" t="s">
        <v>28</v>
      </c>
      <c r="C35" s="13" t="s">
        <v>140</v>
      </c>
      <c r="D35" s="13" t="s">
        <v>141</v>
      </c>
      <c r="E35" s="18" t="s">
        <v>142</v>
      </c>
      <c r="F35" s="10" t="s">
        <v>48</v>
      </c>
      <c r="G35" s="18">
        <v>291</v>
      </c>
      <c r="H35" s="10">
        <v>85</v>
      </c>
      <c r="I35" s="22">
        <f>VLOOKUP(E35,[2]Sheet1!$A:$AH,34,0)</f>
        <v>90.5161290322581</v>
      </c>
      <c r="J35" s="10">
        <v>62</v>
      </c>
      <c r="K35" s="22">
        <f t="shared" si="0"/>
        <v>430.048387096774</v>
      </c>
      <c r="L35" s="22">
        <f t="shared" si="1"/>
        <v>360.524193548387</v>
      </c>
      <c r="M35" s="10">
        <v>30</v>
      </c>
      <c r="N35" s="10" t="s">
        <v>49</v>
      </c>
      <c r="O35" s="10" t="s">
        <v>33</v>
      </c>
      <c r="P35" s="14"/>
      <c r="Q35" s="14"/>
      <c r="R35" s="16" t="s">
        <v>143</v>
      </c>
      <c r="S35" s="10" t="s">
        <v>40</v>
      </c>
      <c r="T35" s="10"/>
    </row>
    <row r="36" s="1" customFormat="1" ht="37.95" customHeight="1" spans="1:20">
      <c r="A36" s="16" t="s">
        <v>27</v>
      </c>
      <c r="B36" s="14" t="s">
        <v>28</v>
      </c>
      <c r="C36" s="19" t="s">
        <v>144</v>
      </c>
      <c r="D36" s="13" t="s">
        <v>145</v>
      </c>
      <c r="E36" s="18" t="s">
        <v>146</v>
      </c>
      <c r="F36" s="10" t="s">
        <v>48</v>
      </c>
      <c r="G36" s="18">
        <v>343</v>
      </c>
      <c r="H36" s="10">
        <v>67</v>
      </c>
      <c r="I36" s="22">
        <f>VLOOKUP(E36,[2]Sheet1!$A:$AH,34,0)</f>
        <v>85.9677419354839</v>
      </c>
      <c r="J36" s="10">
        <v>37</v>
      </c>
      <c r="K36" s="22">
        <f t="shared" si="0"/>
        <v>376.903225806452</v>
      </c>
      <c r="L36" s="22">
        <f t="shared" si="1"/>
        <v>359.951612903226</v>
      </c>
      <c r="M36" s="15">
        <v>31</v>
      </c>
      <c r="N36" s="10" t="s">
        <v>32</v>
      </c>
      <c r="O36" s="10" t="s">
        <v>33</v>
      </c>
      <c r="P36" s="14" t="s">
        <v>83</v>
      </c>
      <c r="Q36" s="14"/>
      <c r="R36" s="16" t="s">
        <v>68</v>
      </c>
      <c r="S36" s="10" t="s">
        <v>40</v>
      </c>
      <c r="T36" s="10"/>
    </row>
    <row r="37" s="1" customFormat="1" ht="21" customHeight="1" spans="1:20">
      <c r="A37" s="16" t="s">
        <v>27</v>
      </c>
      <c r="B37" s="14" t="s">
        <v>28</v>
      </c>
      <c r="C37" s="13" t="s">
        <v>147</v>
      </c>
      <c r="D37" s="13" t="s">
        <v>148</v>
      </c>
      <c r="E37" s="18" t="s">
        <v>149</v>
      </c>
      <c r="F37" s="10" t="s">
        <v>48</v>
      </c>
      <c r="G37" s="18">
        <v>289</v>
      </c>
      <c r="H37" s="10">
        <v>94</v>
      </c>
      <c r="I37" s="22">
        <f>VLOOKUP(E37,[2]Sheet1!$A:$AH,34,0)</f>
        <v>87.3548387096774</v>
      </c>
      <c r="J37" s="10">
        <v>52</v>
      </c>
      <c r="K37" s="22">
        <f t="shared" si="0"/>
        <v>429.064516129032</v>
      </c>
      <c r="L37" s="22">
        <f t="shared" si="1"/>
        <v>359.032258064516</v>
      </c>
      <c r="M37" s="10">
        <v>32</v>
      </c>
      <c r="N37" s="10" t="s">
        <v>32</v>
      </c>
      <c r="O37" s="10" t="s">
        <v>33</v>
      </c>
      <c r="P37" s="14"/>
      <c r="Q37" s="14"/>
      <c r="R37" s="16" t="s">
        <v>68</v>
      </c>
      <c r="S37" s="10" t="s">
        <v>40</v>
      </c>
      <c r="T37" s="10"/>
    </row>
    <row r="38" s="1" customFormat="1" ht="21" customHeight="1" spans="1:20">
      <c r="A38" s="16" t="s">
        <v>27</v>
      </c>
      <c r="B38" s="14" t="s">
        <v>28</v>
      </c>
      <c r="C38" s="13" t="s">
        <v>150</v>
      </c>
      <c r="D38" s="13" t="s">
        <v>151</v>
      </c>
      <c r="E38" s="18" t="s">
        <v>152</v>
      </c>
      <c r="F38" s="10" t="s">
        <v>48</v>
      </c>
      <c r="G38" s="18">
        <v>327</v>
      </c>
      <c r="H38" s="10">
        <v>74</v>
      </c>
      <c r="I38" s="22">
        <f>VLOOKUP(E38,[2]Sheet1!$A:$AH,34,0)</f>
        <v>86.1935483870968</v>
      </c>
      <c r="J38" s="10">
        <v>42</v>
      </c>
      <c r="K38" s="22">
        <f t="shared" si="0"/>
        <v>390.58064516129</v>
      </c>
      <c r="L38" s="22">
        <f t="shared" si="1"/>
        <v>358.790322580645</v>
      </c>
      <c r="M38" s="10">
        <v>33</v>
      </c>
      <c r="N38" s="10" t="s">
        <v>32</v>
      </c>
      <c r="O38" s="10" t="s">
        <v>33</v>
      </c>
      <c r="P38" s="14"/>
      <c r="Q38" s="14"/>
      <c r="R38" s="16" t="s">
        <v>0</v>
      </c>
      <c r="S38" s="10" t="s">
        <v>34</v>
      </c>
      <c r="T38" s="10"/>
    </row>
    <row r="39" s="1" customFormat="1" ht="21" customHeight="1" spans="1:20">
      <c r="A39" s="13" t="s">
        <v>27</v>
      </c>
      <c r="B39" s="14" t="s">
        <v>28</v>
      </c>
      <c r="C39" s="13" t="s">
        <v>153</v>
      </c>
      <c r="D39" s="13" t="s">
        <v>154</v>
      </c>
      <c r="E39" s="13" t="s">
        <v>155</v>
      </c>
      <c r="F39" s="10"/>
      <c r="G39" s="13">
        <v>314</v>
      </c>
      <c r="H39" s="10">
        <v>90</v>
      </c>
      <c r="I39" s="22">
        <f>VLOOKUP(E39,[2]Sheet1!$A:$AH,34,0)</f>
        <v>85.3870967741936</v>
      </c>
      <c r="J39" s="10">
        <v>24</v>
      </c>
      <c r="K39" s="22">
        <f t="shared" si="0"/>
        <v>403.161290322581</v>
      </c>
      <c r="L39" s="22">
        <f t="shared" si="1"/>
        <v>358.58064516129</v>
      </c>
      <c r="M39" s="15">
        <v>34</v>
      </c>
      <c r="N39" s="10" t="s">
        <v>32</v>
      </c>
      <c r="O39" s="10" t="s">
        <v>33</v>
      </c>
      <c r="P39" s="14"/>
      <c r="Q39" s="14"/>
      <c r="R39" s="19" t="s">
        <v>0</v>
      </c>
      <c r="S39" s="10" t="s">
        <v>34</v>
      </c>
      <c r="T39" s="10"/>
    </row>
    <row r="40" s="1" customFormat="1" ht="21" customHeight="1" spans="1:20">
      <c r="A40" s="13" t="s">
        <v>27</v>
      </c>
      <c r="B40" s="14" t="s">
        <v>28</v>
      </c>
      <c r="C40" s="13" t="s">
        <v>156</v>
      </c>
      <c r="D40" s="13" t="s">
        <v>157</v>
      </c>
      <c r="E40" s="13" t="s">
        <v>158</v>
      </c>
      <c r="F40" s="10"/>
      <c r="G40" s="13">
        <v>283</v>
      </c>
      <c r="H40" s="10">
        <v>95</v>
      </c>
      <c r="I40" s="22">
        <f>VLOOKUP(E40,[2]Sheet1!$A:$AH,34,0)</f>
        <v>88.5161290322581</v>
      </c>
      <c r="J40" s="10">
        <v>51</v>
      </c>
      <c r="K40" s="22">
        <f t="shared" si="0"/>
        <v>433.548387096774</v>
      </c>
      <c r="L40" s="22">
        <f t="shared" si="1"/>
        <v>358.274193548387</v>
      </c>
      <c r="M40" s="10">
        <v>35</v>
      </c>
      <c r="N40" s="10" t="s">
        <v>32</v>
      </c>
      <c r="O40" s="10" t="s">
        <v>33</v>
      </c>
      <c r="P40" s="14"/>
      <c r="Q40" s="14"/>
      <c r="R40" s="19" t="s">
        <v>0</v>
      </c>
      <c r="S40" s="10" t="s">
        <v>34</v>
      </c>
      <c r="T40" s="10"/>
    </row>
    <row r="41" s="1" customFormat="1" ht="21" customHeight="1" spans="1:20">
      <c r="A41" s="16" t="s">
        <v>27</v>
      </c>
      <c r="B41" s="14" t="s">
        <v>28</v>
      </c>
      <c r="C41" s="13" t="s">
        <v>159</v>
      </c>
      <c r="D41" s="13" t="s">
        <v>160</v>
      </c>
      <c r="E41" s="17" t="s">
        <v>161</v>
      </c>
      <c r="F41" s="10" t="s">
        <v>48</v>
      </c>
      <c r="G41" s="18">
        <v>330</v>
      </c>
      <c r="H41" s="10">
        <v>72</v>
      </c>
      <c r="I41" s="22">
        <f>VLOOKUP(E41,[2]Sheet1!$A:$AH,34,0)</f>
        <v>87.5483870967742</v>
      </c>
      <c r="J41" s="10">
        <v>31</v>
      </c>
      <c r="K41" s="22">
        <f t="shared" si="0"/>
        <v>386.145161290323</v>
      </c>
      <c r="L41" s="22">
        <f t="shared" si="1"/>
        <v>358.072580645161</v>
      </c>
      <c r="M41" s="10">
        <v>36</v>
      </c>
      <c r="N41" s="10" t="s">
        <v>32</v>
      </c>
      <c r="O41" s="10" t="s">
        <v>33</v>
      </c>
      <c r="P41" s="14"/>
      <c r="Q41" s="14"/>
      <c r="R41" s="16" t="s">
        <v>68</v>
      </c>
      <c r="S41" s="10" t="s">
        <v>40</v>
      </c>
      <c r="T41" s="10"/>
    </row>
    <row r="42" s="1" customFormat="1" ht="21" customHeight="1" spans="1:20">
      <c r="A42" s="16" t="s">
        <v>27</v>
      </c>
      <c r="B42" s="14" t="s">
        <v>28</v>
      </c>
      <c r="C42" s="13" t="s">
        <v>162</v>
      </c>
      <c r="D42" s="13" t="s">
        <v>163</v>
      </c>
      <c r="E42" s="18" t="s">
        <v>164</v>
      </c>
      <c r="F42" s="10" t="s">
        <v>48</v>
      </c>
      <c r="G42" s="18">
        <v>342</v>
      </c>
      <c r="H42" s="10">
        <v>60</v>
      </c>
      <c r="I42" s="22">
        <f>VLOOKUP(E42,[2]Sheet1!$A:$AH,34,0)</f>
        <v>88.2903225806452</v>
      </c>
      <c r="J42" s="10">
        <v>38</v>
      </c>
      <c r="K42" s="22">
        <f t="shared" si="0"/>
        <v>373.870967741936</v>
      </c>
      <c r="L42" s="22">
        <f t="shared" si="1"/>
        <v>357.935483870968</v>
      </c>
      <c r="M42" s="15">
        <v>37</v>
      </c>
      <c r="N42" s="10" t="s">
        <v>49</v>
      </c>
      <c r="O42" s="10" t="s">
        <v>33</v>
      </c>
      <c r="P42" s="14"/>
      <c r="Q42" s="14"/>
      <c r="R42" s="16" t="s">
        <v>116</v>
      </c>
      <c r="S42" s="10" t="s">
        <v>40</v>
      </c>
      <c r="T42" s="10"/>
    </row>
    <row r="43" s="1" customFormat="1" ht="21" customHeight="1" spans="1:20">
      <c r="A43" s="13" t="s">
        <v>27</v>
      </c>
      <c r="B43" s="14" t="s">
        <v>28</v>
      </c>
      <c r="C43" s="13" t="s">
        <v>165</v>
      </c>
      <c r="D43" s="13" t="s">
        <v>166</v>
      </c>
      <c r="E43" s="13" t="s">
        <v>167</v>
      </c>
      <c r="F43" s="10"/>
      <c r="G43" s="13">
        <v>304</v>
      </c>
      <c r="H43" s="10">
        <v>82</v>
      </c>
      <c r="I43" s="22">
        <f>VLOOKUP(E43,[2]Sheet1!$A:$AH,34,0)</f>
        <v>88.4193548387097</v>
      </c>
      <c r="J43" s="10">
        <v>45</v>
      </c>
      <c r="K43" s="22">
        <f t="shared" si="0"/>
        <v>410.758064516129</v>
      </c>
      <c r="L43" s="22">
        <f t="shared" si="1"/>
        <v>357.379032258065</v>
      </c>
      <c r="M43" s="10">
        <v>38</v>
      </c>
      <c r="N43" s="10" t="s">
        <v>32</v>
      </c>
      <c r="O43" s="10" t="s">
        <v>33</v>
      </c>
      <c r="P43" s="14"/>
      <c r="Q43" s="14"/>
      <c r="R43" s="19" t="s">
        <v>0</v>
      </c>
      <c r="S43" s="10" t="s">
        <v>34</v>
      </c>
      <c r="T43" s="10"/>
    </row>
    <row r="44" s="1" customFormat="1" ht="27" customHeight="1" spans="1:20">
      <c r="A44" s="13" t="s">
        <v>27</v>
      </c>
      <c r="B44" s="14" t="s">
        <v>28</v>
      </c>
      <c r="C44" s="13" t="s">
        <v>168</v>
      </c>
      <c r="D44" s="13" t="s">
        <v>169</v>
      </c>
      <c r="E44" s="13" t="s">
        <v>170</v>
      </c>
      <c r="F44" s="10"/>
      <c r="G44" s="13">
        <v>299</v>
      </c>
      <c r="H44" s="10">
        <v>87</v>
      </c>
      <c r="I44" s="22">
        <f>VLOOKUP(E44,[2]Sheet1!$A:$AH,34,0)</f>
        <v>85.2903225806452</v>
      </c>
      <c r="J44" s="10">
        <v>57</v>
      </c>
      <c r="K44" s="22">
        <f t="shared" si="0"/>
        <v>414.870967741936</v>
      </c>
      <c r="L44" s="22">
        <f t="shared" si="1"/>
        <v>356.935483870968</v>
      </c>
      <c r="M44" s="10">
        <v>39</v>
      </c>
      <c r="N44" s="10" t="s">
        <v>124</v>
      </c>
      <c r="O44" s="10" t="s">
        <v>33</v>
      </c>
      <c r="P44" s="14" t="s">
        <v>120</v>
      </c>
      <c r="Q44" s="14"/>
      <c r="R44" s="19" t="s">
        <v>64</v>
      </c>
      <c r="S44" s="10" t="s">
        <v>40</v>
      </c>
      <c r="T44" s="10"/>
    </row>
    <row r="45" s="1" customFormat="1" ht="28.05" customHeight="1" spans="1:20">
      <c r="A45" s="13" t="s">
        <v>27</v>
      </c>
      <c r="B45" s="14" t="s">
        <v>28</v>
      </c>
      <c r="C45" s="13" t="s">
        <v>171</v>
      </c>
      <c r="D45" s="13" t="s">
        <v>172</v>
      </c>
      <c r="E45" s="13" t="s">
        <v>173</v>
      </c>
      <c r="F45" s="10"/>
      <c r="G45" s="13">
        <v>319</v>
      </c>
      <c r="H45" s="10">
        <v>70</v>
      </c>
      <c r="I45" s="22">
        <f>VLOOKUP(E45,[2]Sheet1!$A:$AH,34,0)</f>
        <v>85.0322580645161</v>
      </c>
      <c r="J45" s="10">
        <v>65</v>
      </c>
      <c r="K45" s="22">
        <f t="shared" si="0"/>
        <v>392.596774193548</v>
      </c>
      <c r="L45" s="22">
        <f t="shared" si="1"/>
        <v>355.798387096774</v>
      </c>
      <c r="M45" s="15">
        <v>40</v>
      </c>
      <c r="N45" s="10" t="s">
        <v>32</v>
      </c>
      <c r="O45" s="10" t="s">
        <v>33</v>
      </c>
      <c r="P45" s="14" t="s">
        <v>120</v>
      </c>
      <c r="Q45" s="14"/>
      <c r="R45" s="19" t="s">
        <v>39</v>
      </c>
      <c r="S45" s="10" t="s">
        <v>40</v>
      </c>
      <c r="T45" s="10"/>
    </row>
    <row r="46" s="1" customFormat="1" ht="21" customHeight="1" spans="1:20">
      <c r="A46" s="16" t="s">
        <v>27</v>
      </c>
      <c r="B46" s="14" t="s">
        <v>28</v>
      </c>
      <c r="C46" s="13" t="s">
        <v>174</v>
      </c>
      <c r="D46" s="13" t="s">
        <v>175</v>
      </c>
      <c r="E46" s="18" t="s">
        <v>176</v>
      </c>
      <c r="F46" s="10" t="s">
        <v>48</v>
      </c>
      <c r="G46" s="18">
        <v>302</v>
      </c>
      <c r="H46" s="10">
        <v>84</v>
      </c>
      <c r="I46" s="22">
        <f>VLOOKUP(E46,[2]Sheet1!$A:$AH,34,0)</f>
        <v>89.4193548387097</v>
      </c>
      <c r="J46" s="10">
        <v>25</v>
      </c>
      <c r="K46" s="22">
        <f t="shared" si="0"/>
        <v>406.758064516129</v>
      </c>
      <c r="L46" s="22">
        <f t="shared" si="1"/>
        <v>354.379032258065</v>
      </c>
      <c r="M46" s="10">
        <v>41</v>
      </c>
      <c r="N46" s="10" t="s">
        <v>32</v>
      </c>
      <c r="O46" s="10" t="s">
        <v>33</v>
      </c>
      <c r="P46" s="14"/>
      <c r="Q46" s="14"/>
      <c r="R46" s="16" t="s">
        <v>80</v>
      </c>
      <c r="S46" s="10" t="s">
        <v>40</v>
      </c>
      <c r="T46" s="10"/>
    </row>
    <row r="47" s="1" customFormat="1" ht="21" customHeight="1" spans="1:20">
      <c r="A47" s="13" t="s">
        <v>27</v>
      </c>
      <c r="B47" s="14" t="s">
        <v>28</v>
      </c>
      <c r="C47" s="13" t="s">
        <v>177</v>
      </c>
      <c r="D47" s="13" t="s">
        <v>178</v>
      </c>
      <c r="E47" s="13" t="s">
        <v>179</v>
      </c>
      <c r="F47" s="10"/>
      <c r="G47" s="13">
        <v>328</v>
      </c>
      <c r="H47" s="10">
        <v>68</v>
      </c>
      <c r="I47" s="22">
        <f>VLOOKUP(E47,[2]Sheet1!$A:$AH,34,0)</f>
        <v>85.8709677419355</v>
      </c>
      <c r="J47" s="10">
        <v>42</v>
      </c>
      <c r="K47" s="22">
        <f t="shared" si="0"/>
        <v>380.612903225807</v>
      </c>
      <c r="L47" s="22">
        <f t="shared" si="1"/>
        <v>354.306451612903</v>
      </c>
      <c r="M47" s="10">
        <v>42</v>
      </c>
      <c r="N47" s="10" t="s">
        <v>124</v>
      </c>
      <c r="O47" s="10" t="s">
        <v>33</v>
      </c>
      <c r="P47" s="14"/>
      <c r="Q47" s="14"/>
      <c r="R47" s="19" t="s">
        <v>0</v>
      </c>
      <c r="S47" s="10" t="s">
        <v>34</v>
      </c>
      <c r="T47" s="10"/>
    </row>
    <row r="48" s="1" customFormat="1" ht="21" customHeight="1" spans="1:20">
      <c r="A48" s="16" t="s">
        <v>27</v>
      </c>
      <c r="B48" s="14" t="s">
        <v>28</v>
      </c>
      <c r="C48" s="13" t="s">
        <v>51</v>
      </c>
      <c r="D48" s="13" t="s">
        <v>180</v>
      </c>
      <c r="E48" s="18" t="s">
        <v>181</v>
      </c>
      <c r="F48" s="10" t="s">
        <v>48</v>
      </c>
      <c r="G48" s="18">
        <v>317</v>
      </c>
      <c r="H48" s="10">
        <v>81</v>
      </c>
      <c r="I48" s="22">
        <f>VLOOKUP(E48,[2]Sheet1!$A:$AH,34,0)</f>
        <v>86.6774193548387</v>
      </c>
      <c r="J48" s="10">
        <v>20</v>
      </c>
      <c r="K48" s="22">
        <f t="shared" si="0"/>
        <v>391.532258064516</v>
      </c>
      <c r="L48" s="22">
        <f t="shared" si="1"/>
        <v>354.266129032258</v>
      </c>
      <c r="M48" s="15">
        <v>43</v>
      </c>
      <c r="N48" s="10" t="s">
        <v>32</v>
      </c>
      <c r="O48" s="10" t="s">
        <v>33</v>
      </c>
      <c r="P48" s="14"/>
      <c r="Q48" s="14"/>
      <c r="R48" s="16" t="s">
        <v>182</v>
      </c>
      <c r="S48" s="10" t="s">
        <v>40</v>
      </c>
      <c r="T48" s="10"/>
    </row>
    <row r="49" s="1" customFormat="1" ht="21" customHeight="1" spans="1:20">
      <c r="A49" s="16" t="s">
        <v>27</v>
      </c>
      <c r="B49" s="14" t="s">
        <v>28</v>
      </c>
      <c r="C49" s="13" t="s">
        <v>183</v>
      </c>
      <c r="D49" s="13" t="s">
        <v>184</v>
      </c>
      <c r="E49" s="18" t="s">
        <v>185</v>
      </c>
      <c r="F49" s="10" t="s">
        <v>48</v>
      </c>
      <c r="G49" s="18">
        <v>321</v>
      </c>
      <c r="H49" s="10">
        <v>76</v>
      </c>
      <c r="I49" s="22">
        <f>VLOOKUP(E49,[2]Sheet1!$A:$AH,34,0)</f>
        <v>85.3225806451613</v>
      </c>
      <c r="J49" s="10">
        <v>35</v>
      </c>
      <c r="K49" s="22">
        <f t="shared" si="0"/>
        <v>387.467741935484</v>
      </c>
      <c r="L49" s="22">
        <f t="shared" si="1"/>
        <v>354.233870967742</v>
      </c>
      <c r="M49" s="10">
        <v>44</v>
      </c>
      <c r="N49" s="10" t="s">
        <v>32</v>
      </c>
      <c r="O49" s="10" t="s">
        <v>33</v>
      </c>
      <c r="P49" s="14"/>
      <c r="Q49" s="14"/>
      <c r="R49" s="16" t="s">
        <v>68</v>
      </c>
      <c r="S49" s="10" t="s">
        <v>40</v>
      </c>
      <c r="T49" s="10"/>
    </row>
    <row r="50" s="1" customFormat="1" ht="21" customHeight="1" spans="1:20">
      <c r="A50" s="13" t="s">
        <v>27</v>
      </c>
      <c r="B50" s="14" t="s">
        <v>28</v>
      </c>
      <c r="C50" s="13" t="s">
        <v>186</v>
      </c>
      <c r="D50" s="13" t="s">
        <v>187</v>
      </c>
      <c r="E50" s="13" t="s">
        <v>188</v>
      </c>
      <c r="F50" s="10"/>
      <c r="G50" s="13">
        <v>307</v>
      </c>
      <c r="H50" s="10">
        <v>70</v>
      </c>
      <c r="I50" s="22">
        <f>VLOOKUP(E50,[2]Sheet1!$A:$AH,34,0)</f>
        <v>88.3870967741936</v>
      </c>
      <c r="J50" s="10">
        <v>62</v>
      </c>
      <c r="K50" s="22">
        <f t="shared" si="0"/>
        <v>401.161290322581</v>
      </c>
      <c r="L50" s="22">
        <f t="shared" si="1"/>
        <v>354.08064516129</v>
      </c>
      <c r="M50" s="10">
        <v>45</v>
      </c>
      <c r="N50" s="10" t="s">
        <v>32</v>
      </c>
      <c r="O50" s="10" t="s">
        <v>33</v>
      </c>
      <c r="P50" s="14"/>
      <c r="Q50" s="14"/>
      <c r="R50" s="19" t="s">
        <v>143</v>
      </c>
      <c r="S50" s="10" t="s">
        <v>40</v>
      </c>
      <c r="T50" s="10"/>
    </row>
    <row r="51" s="1" customFormat="1" ht="21" customHeight="1" spans="1:20">
      <c r="A51" s="16" t="s">
        <v>27</v>
      </c>
      <c r="B51" s="14" t="s">
        <v>28</v>
      </c>
      <c r="C51" s="13" t="s">
        <v>189</v>
      </c>
      <c r="D51" s="13" t="s">
        <v>190</v>
      </c>
      <c r="E51" s="18" t="s">
        <v>191</v>
      </c>
      <c r="F51" s="10" t="s">
        <v>48</v>
      </c>
      <c r="G51" s="18">
        <v>325</v>
      </c>
      <c r="H51" s="10">
        <v>72</v>
      </c>
      <c r="I51" s="22">
        <f>VLOOKUP(E51,[2]Sheet1!$A:$AH,34,0)</f>
        <v>85.8064516129032</v>
      </c>
      <c r="J51" s="10">
        <v>35</v>
      </c>
      <c r="K51" s="22">
        <f t="shared" si="0"/>
        <v>382.91935483871</v>
      </c>
      <c r="L51" s="22">
        <f t="shared" si="1"/>
        <v>353.959677419355</v>
      </c>
      <c r="M51" s="15">
        <v>46</v>
      </c>
      <c r="N51" s="10" t="s">
        <v>32</v>
      </c>
      <c r="O51" s="10" t="s">
        <v>33</v>
      </c>
      <c r="P51" s="14"/>
      <c r="Q51" s="14"/>
      <c r="R51" s="16" t="s">
        <v>192</v>
      </c>
      <c r="S51" s="10" t="s">
        <v>40</v>
      </c>
      <c r="T51" s="10"/>
    </row>
    <row r="52" s="1" customFormat="1" ht="21" customHeight="1" spans="1:20">
      <c r="A52" s="13" t="s">
        <v>27</v>
      </c>
      <c r="B52" s="14" t="s">
        <v>28</v>
      </c>
      <c r="C52" s="13" t="s">
        <v>193</v>
      </c>
      <c r="D52" s="13" t="s">
        <v>194</v>
      </c>
      <c r="E52" s="13" t="s">
        <v>195</v>
      </c>
      <c r="F52" s="10"/>
      <c r="G52" s="13">
        <v>306</v>
      </c>
      <c r="H52" s="10">
        <v>83</v>
      </c>
      <c r="I52" s="22">
        <f>VLOOKUP(E52,[2]Sheet1!$A:$AH,34,0)</f>
        <v>87.1290322580645</v>
      </c>
      <c r="J52" s="10">
        <v>30</v>
      </c>
      <c r="K52" s="22">
        <f t="shared" si="0"/>
        <v>400.887096774193</v>
      </c>
      <c r="L52" s="22">
        <f t="shared" si="1"/>
        <v>353.443548387097</v>
      </c>
      <c r="M52" s="10">
        <v>47</v>
      </c>
      <c r="N52" s="10" t="s">
        <v>124</v>
      </c>
      <c r="O52" s="10" t="s">
        <v>33</v>
      </c>
      <c r="P52" s="14"/>
      <c r="Q52" s="14"/>
      <c r="R52" s="19" t="s">
        <v>0</v>
      </c>
      <c r="S52" s="10" t="s">
        <v>34</v>
      </c>
      <c r="T52" s="10"/>
    </row>
    <row r="53" s="1" customFormat="1" ht="21" customHeight="1" spans="1:20">
      <c r="A53" s="16" t="s">
        <v>27</v>
      </c>
      <c r="B53" s="14" t="s">
        <v>28</v>
      </c>
      <c r="C53" s="13" t="s">
        <v>196</v>
      </c>
      <c r="D53" s="13" t="s">
        <v>197</v>
      </c>
      <c r="E53" s="18" t="s">
        <v>198</v>
      </c>
      <c r="F53" s="10" t="s">
        <v>48</v>
      </c>
      <c r="G53" s="18">
        <v>326</v>
      </c>
      <c r="H53" s="10">
        <v>69</v>
      </c>
      <c r="I53" s="22">
        <f>VLOOKUP(E53,[2]Sheet1!$A:$AH,34,0)</f>
        <v>87.1935483870968</v>
      </c>
      <c r="J53" s="10">
        <v>27</v>
      </c>
      <c r="K53" s="22">
        <f t="shared" si="0"/>
        <v>378.58064516129</v>
      </c>
      <c r="L53" s="22">
        <f t="shared" si="1"/>
        <v>352.290322580645</v>
      </c>
      <c r="M53" s="10">
        <v>48</v>
      </c>
      <c r="N53" s="10" t="s">
        <v>32</v>
      </c>
      <c r="O53" s="10" t="s">
        <v>33</v>
      </c>
      <c r="P53" s="14"/>
      <c r="Q53" s="14"/>
      <c r="R53" s="16" t="s">
        <v>44</v>
      </c>
      <c r="S53" s="10" t="s">
        <v>40</v>
      </c>
      <c r="T53" s="10"/>
    </row>
    <row r="54" s="1" customFormat="1" ht="21" customHeight="1" spans="1:20">
      <c r="A54" s="16" t="s">
        <v>27</v>
      </c>
      <c r="B54" s="14" t="s">
        <v>28</v>
      </c>
      <c r="C54" s="13" t="s">
        <v>199</v>
      </c>
      <c r="D54" s="13" t="s">
        <v>200</v>
      </c>
      <c r="E54" s="18" t="s">
        <v>201</v>
      </c>
      <c r="F54" s="10" t="s">
        <v>48</v>
      </c>
      <c r="G54" s="18">
        <v>317</v>
      </c>
      <c r="H54" s="10">
        <v>70</v>
      </c>
      <c r="I54" s="22">
        <f>VLOOKUP(E54,[2]Sheet1!$A:$AH,34,0)</f>
        <v>87.3225806451613</v>
      </c>
      <c r="J54" s="10">
        <v>25</v>
      </c>
      <c r="K54" s="22">
        <f t="shared" si="0"/>
        <v>379.467741935484</v>
      </c>
      <c r="L54" s="22">
        <f t="shared" si="1"/>
        <v>348.233870967742</v>
      </c>
      <c r="M54" s="15">
        <v>49</v>
      </c>
      <c r="N54" s="10" t="s">
        <v>32</v>
      </c>
      <c r="O54" s="10" t="s">
        <v>33</v>
      </c>
      <c r="P54" s="14"/>
      <c r="Q54" s="14"/>
      <c r="R54" s="16" t="s">
        <v>64</v>
      </c>
      <c r="S54" s="10" t="s">
        <v>40</v>
      </c>
      <c r="T54" s="10"/>
    </row>
    <row r="55" s="1" customFormat="1" ht="21" customHeight="1" spans="1:20">
      <c r="A55" s="13" t="s">
        <v>27</v>
      </c>
      <c r="B55" s="14" t="s">
        <v>28</v>
      </c>
      <c r="C55" s="13" t="s">
        <v>202</v>
      </c>
      <c r="D55" s="13" t="s">
        <v>203</v>
      </c>
      <c r="E55" s="13" t="s">
        <v>204</v>
      </c>
      <c r="F55" s="10"/>
      <c r="G55" s="13">
        <v>304</v>
      </c>
      <c r="H55" s="10">
        <v>84</v>
      </c>
      <c r="I55" s="22">
        <f>VLOOKUP(E55,[2]Sheet1!$A:$AH,34,0)</f>
        <v>83.8064516129032</v>
      </c>
      <c r="J55" s="10">
        <v>30</v>
      </c>
      <c r="K55" s="22">
        <f t="shared" si="0"/>
        <v>392.41935483871</v>
      </c>
      <c r="L55" s="22">
        <f t="shared" si="1"/>
        <v>348.209677419355</v>
      </c>
      <c r="M55" s="10">
        <v>50</v>
      </c>
      <c r="N55" s="10" t="s">
        <v>32</v>
      </c>
      <c r="O55" s="10" t="s">
        <v>33</v>
      </c>
      <c r="P55" s="14"/>
      <c r="Q55" s="14"/>
      <c r="R55" s="19" t="s">
        <v>0</v>
      </c>
      <c r="S55" s="10" t="s">
        <v>34</v>
      </c>
      <c r="T55" s="10"/>
    </row>
    <row r="56" s="1" customFormat="1" ht="21" customHeight="1" spans="1:20">
      <c r="A56" s="13" t="s">
        <v>27</v>
      </c>
      <c r="B56" s="14" t="s">
        <v>28</v>
      </c>
      <c r="C56" s="13" t="s">
        <v>205</v>
      </c>
      <c r="D56" s="13" t="s">
        <v>206</v>
      </c>
      <c r="E56" s="13" t="s">
        <v>207</v>
      </c>
      <c r="F56" s="10"/>
      <c r="G56" s="13">
        <v>308</v>
      </c>
      <c r="H56" s="10">
        <v>80</v>
      </c>
      <c r="I56" s="22">
        <f>VLOOKUP(E56,[2]Sheet1!$A:$AH,34,0)</f>
        <v>84.8387096774194</v>
      </c>
      <c r="J56" s="10">
        <v>25</v>
      </c>
      <c r="K56" s="22">
        <f t="shared" si="0"/>
        <v>387.016129032258</v>
      </c>
      <c r="L56" s="22">
        <f t="shared" si="1"/>
        <v>347.508064516129</v>
      </c>
      <c r="M56" s="10">
        <v>51</v>
      </c>
      <c r="N56" s="10" t="s">
        <v>124</v>
      </c>
      <c r="O56" s="10" t="s">
        <v>33</v>
      </c>
      <c r="P56" s="14"/>
      <c r="Q56" s="14"/>
      <c r="R56" s="19" t="s">
        <v>208</v>
      </c>
      <c r="S56" s="10" t="s">
        <v>40</v>
      </c>
      <c r="T56" s="10"/>
    </row>
    <row r="57" s="1" customFormat="1" ht="21" customHeight="1" spans="1:20">
      <c r="A57" s="16" t="s">
        <v>27</v>
      </c>
      <c r="B57" s="14" t="s">
        <v>28</v>
      </c>
      <c r="C57" s="13" t="s">
        <v>209</v>
      </c>
      <c r="D57" s="13" t="s">
        <v>210</v>
      </c>
      <c r="E57" s="18" t="s">
        <v>211</v>
      </c>
      <c r="F57" s="10" t="s">
        <v>48</v>
      </c>
      <c r="G57" s="18">
        <v>311</v>
      </c>
      <c r="H57" s="10">
        <v>67</v>
      </c>
      <c r="I57" s="22">
        <f>VLOOKUP(E57,[2]Sheet1!$A:$AH,34,0)</f>
        <v>87.4516129032258</v>
      </c>
      <c r="J57" s="10">
        <v>37</v>
      </c>
      <c r="K57" s="22">
        <f t="shared" si="0"/>
        <v>381.354838709677</v>
      </c>
      <c r="L57" s="22">
        <f t="shared" si="1"/>
        <v>346.177419354839</v>
      </c>
      <c r="M57" s="15">
        <v>52</v>
      </c>
      <c r="N57" s="10" t="s">
        <v>32</v>
      </c>
      <c r="O57" s="10" t="s">
        <v>33</v>
      </c>
      <c r="P57" s="14"/>
      <c r="Q57" s="14"/>
      <c r="R57" s="16" t="s">
        <v>212</v>
      </c>
      <c r="S57" s="10" t="s">
        <v>40</v>
      </c>
      <c r="T57" s="10"/>
    </row>
    <row r="58" s="1" customFormat="1" ht="21" customHeight="1" spans="1:20">
      <c r="A58" s="16" t="s">
        <v>27</v>
      </c>
      <c r="B58" s="14" t="s">
        <v>28</v>
      </c>
      <c r="C58" s="13" t="s">
        <v>213</v>
      </c>
      <c r="D58" s="13" t="s">
        <v>214</v>
      </c>
      <c r="E58" s="18" t="s">
        <v>215</v>
      </c>
      <c r="F58" s="10" t="s">
        <v>48</v>
      </c>
      <c r="G58" s="18">
        <v>290</v>
      </c>
      <c r="H58" s="10">
        <v>84</v>
      </c>
      <c r="I58" s="22">
        <f>VLOOKUP(E58,[2]Sheet1!$A:$AH,34,0)</f>
        <v>85.9354838709677</v>
      </c>
      <c r="J58" s="10">
        <v>34</v>
      </c>
      <c r="K58" s="22">
        <f t="shared" si="0"/>
        <v>400.806451612903</v>
      </c>
      <c r="L58" s="22">
        <f t="shared" si="1"/>
        <v>345.403225806452</v>
      </c>
      <c r="M58" s="10">
        <v>53</v>
      </c>
      <c r="N58" s="10" t="s">
        <v>32</v>
      </c>
      <c r="O58" s="10" t="s">
        <v>33</v>
      </c>
      <c r="P58" s="14"/>
      <c r="Q58" s="14"/>
      <c r="R58" s="16" t="s">
        <v>72</v>
      </c>
      <c r="S58" s="10" t="s">
        <v>40</v>
      </c>
      <c r="T58" s="10"/>
    </row>
    <row r="59" s="1" customFormat="1" ht="30" customHeight="1" spans="1:20">
      <c r="A59" s="16" t="s">
        <v>27</v>
      </c>
      <c r="B59" s="14" t="s">
        <v>28</v>
      </c>
      <c r="C59" s="13" t="s">
        <v>216</v>
      </c>
      <c r="D59" s="13" t="s">
        <v>217</v>
      </c>
      <c r="E59" s="18" t="s">
        <v>218</v>
      </c>
      <c r="F59" s="10" t="s">
        <v>48</v>
      </c>
      <c r="G59" s="18">
        <v>321</v>
      </c>
      <c r="H59" s="10">
        <v>60</v>
      </c>
      <c r="I59" s="22">
        <f>VLOOKUP(E59,[2]Sheet1!$A:$AH,34,0)</f>
        <v>87.0967741935484</v>
      </c>
      <c r="J59" s="10">
        <v>37</v>
      </c>
      <c r="K59" s="22">
        <f t="shared" si="0"/>
        <v>369.790322580645</v>
      </c>
      <c r="L59" s="22">
        <f t="shared" si="1"/>
        <v>345.395161290323</v>
      </c>
      <c r="M59" s="10">
        <v>54</v>
      </c>
      <c r="N59" s="10" t="s">
        <v>32</v>
      </c>
      <c r="O59" s="10" t="s">
        <v>33</v>
      </c>
      <c r="P59" s="14" t="s">
        <v>120</v>
      </c>
      <c r="Q59" s="14"/>
      <c r="R59" s="16" t="s">
        <v>72</v>
      </c>
      <c r="S59" s="10" t="s">
        <v>40</v>
      </c>
      <c r="T59" s="10"/>
    </row>
    <row r="60" s="1" customFormat="1" ht="21" customHeight="1" spans="1:20">
      <c r="A60" s="16" t="s">
        <v>27</v>
      </c>
      <c r="B60" s="14" t="s">
        <v>28</v>
      </c>
      <c r="C60" s="13" t="s">
        <v>219</v>
      </c>
      <c r="D60" s="13" t="s">
        <v>220</v>
      </c>
      <c r="E60" s="18" t="s">
        <v>221</v>
      </c>
      <c r="F60" s="10" t="s">
        <v>48</v>
      </c>
      <c r="G60" s="18">
        <v>312</v>
      </c>
      <c r="H60" s="10">
        <v>68</v>
      </c>
      <c r="I60" s="22">
        <f>VLOOKUP(E60,[2]Sheet1!$A:$AH,34,0)</f>
        <v>88.5161290322581</v>
      </c>
      <c r="J60" s="10">
        <v>22</v>
      </c>
      <c r="K60" s="22">
        <f t="shared" si="0"/>
        <v>378.548387096774</v>
      </c>
      <c r="L60" s="22">
        <f t="shared" si="1"/>
        <v>345.274193548387</v>
      </c>
      <c r="M60" s="15">
        <v>55</v>
      </c>
      <c r="N60" s="10" t="s">
        <v>49</v>
      </c>
      <c r="O60" s="10" t="s">
        <v>33</v>
      </c>
      <c r="P60" s="14"/>
      <c r="Q60" s="14"/>
      <c r="R60" s="16" t="s">
        <v>64</v>
      </c>
      <c r="S60" s="10" t="s">
        <v>40</v>
      </c>
      <c r="T60" s="10"/>
    </row>
    <row r="61" s="1" customFormat="1" ht="40.05" customHeight="1" spans="1:20">
      <c r="A61" s="16" t="s">
        <v>27</v>
      </c>
      <c r="B61" s="14" t="s">
        <v>28</v>
      </c>
      <c r="C61" s="13" t="s">
        <v>222</v>
      </c>
      <c r="D61" s="13" t="s">
        <v>223</v>
      </c>
      <c r="E61" s="18" t="s">
        <v>224</v>
      </c>
      <c r="F61" s="10" t="s">
        <v>48</v>
      </c>
      <c r="G61" s="18">
        <v>299</v>
      </c>
      <c r="H61" s="10">
        <v>68</v>
      </c>
      <c r="I61" s="22">
        <f>VLOOKUP(E61,[2]Sheet1!$A:$AH,34,0)</f>
        <v>88.0967741935484</v>
      </c>
      <c r="J61" s="10">
        <v>49</v>
      </c>
      <c r="K61" s="22">
        <f t="shared" si="0"/>
        <v>390.790322580645</v>
      </c>
      <c r="L61" s="22">
        <f t="shared" si="1"/>
        <v>344.895161290323</v>
      </c>
      <c r="M61" s="10">
        <v>56</v>
      </c>
      <c r="N61" s="10" t="s">
        <v>32</v>
      </c>
      <c r="O61" s="10" t="s">
        <v>33</v>
      </c>
      <c r="P61" s="14" t="s">
        <v>83</v>
      </c>
      <c r="Q61" s="14"/>
      <c r="R61" s="16" t="s">
        <v>225</v>
      </c>
      <c r="S61" s="10" t="s">
        <v>40</v>
      </c>
      <c r="T61" s="10"/>
    </row>
    <row r="62" s="1" customFormat="1" ht="21" customHeight="1" spans="1:20">
      <c r="A62" s="16" t="s">
        <v>27</v>
      </c>
      <c r="B62" s="14" t="s">
        <v>28</v>
      </c>
      <c r="C62" s="13" t="s">
        <v>226</v>
      </c>
      <c r="D62" s="13" t="s">
        <v>227</v>
      </c>
      <c r="E62" s="18" t="s">
        <v>228</v>
      </c>
      <c r="F62" s="10" t="s">
        <v>48</v>
      </c>
      <c r="G62" s="18">
        <v>309</v>
      </c>
      <c r="H62" s="10">
        <v>71</v>
      </c>
      <c r="I62" s="22">
        <f>VLOOKUP(E62,[2]Sheet1!$A:$AH,34,0)</f>
        <v>85.258064516129</v>
      </c>
      <c r="J62" s="10">
        <v>36</v>
      </c>
      <c r="K62" s="22">
        <f t="shared" si="0"/>
        <v>380.274193548387</v>
      </c>
      <c r="L62" s="22">
        <f t="shared" si="1"/>
        <v>344.637096774193</v>
      </c>
      <c r="M62" s="10">
        <v>57</v>
      </c>
      <c r="N62" s="10" t="s">
        <v>32</v>
      </c>
      <c r="O62" s="10" t="s">
        <v>33</v>
      </c>
      <c r="P62" s="14"/>
      <c r="Q62" s="14"/>
      <c r="R62" s="16" t="s">
        <v>192</v>
      </c>
      <c r="S62" s="10" t="s">
        <v>40</v>
      </c>
      <c r="T62" s="10"/>
    </row>
    <row r="63" s="1" customFormat="1" ht="27" customHeight="1" spans="1:20">
      <c r="A63" s="13" t="s">
        <v>27</v>
      </c>
      <c r="B63" s="14" t="s">
        <v>28</v>
      </c>
      <c r="C63" s="13" t="s">
        <v>229</v>
      </c>
      <c r="D63" s="13" t="s">
        <v>230</v>
      </c>
      <c r="E63" s="13" t="s">
        <v>231</v>
      </c>
      <c r="F63" s="10"/>
      <c r="G63" s="13">
        <v>281</v>
      </c>
      <c r="H63" s="10">
        <v>85</v>
      </c>
      <c r="I63" s="22">
        <f>VLOOKUP(E63,[2]Sheet1!$A:$AH,34,0)</f>
        <v>86.8709677419355</v>
      </c>
      <c r="J63" s="10">
        <v>40</v>
      </c>
      <c r="K63" s="22">
        <f t="shared" si="0"/>
        <v>408.112903225807</v>
      </c>
      <c r="L63" s="22">
        <f t="shared" si="1"/>
        <v>344.556451612903</v>
      </c>
      <c r="M63" s="15">
        <v>58</v>
      </c>
      <c r="N63" s="10" t="s">
        <v>124</v>
      </c>
      <c r="O63" s="10" t="s">
        <v>33</v>
      </c>
      <c r="P63" s="14"/>
      <c r="Q63" s="14"/>
      <c r="R63" s="19" t="s">
        <v>0</v>
      </c>
      <c r="S63" s="10" t="s">
        <v>34</v>
      </c>
      <c r="T63" s="25" t="s">
        <v>232</v>
      </c>
    </row>
    <row r="64" s="1" customFormat="1" ht="21" customHeight="1" spans="1:20">
      <c r="A64" s="13" t="s">
        <v>27</v>
      </c>
      <c r="B64" s="14" t="s">
        <v>28</v>
      </c>
      <c r="C64" s="13" t="s">
        <v>213</v>
      </c>
      <c r="D64" s="13" t="s">
        <v>233</v>
      </c>
      <c r="E64" s="13" t="s">
        <v>234</v>
      </c>
      <c r="F64" s="10"/>
      <c r="G64" s="13">
        <v>305</v>
      </c>
      <c r="H64" s="10">
        <v>73</v>
      </c>
      <c r="I64" s="22">
        <f>VLOOKUP(E64,[2]Sheet1!$A:$AH,34,0)</f>
        <v>85.4838709677419</v>
      </c>
      <c r="J64" s="10">
        <v>30</v>
      </c>
      <c r="K64" s="22">
        <f t="shared" si="0"/>
        <v>380.951612903226</v>
      </c>
      <c r="L64" s="22">
        <f t="shared" si="1"/>
        <v>342.975806451613</v>
      </c>
      <c r="M64" s="10">
        <v>59</v>
      </c>
      <c r="N64" s="10" t="s">
        <v>124</v>
      </c>
      <c r="O64" s="10" t="s">
        <v>33</v>
      </c>
      <c r="P64" s="14" t="s">
        <v>235</v>
      </c>
      <c r="Q64" s="14"/>
      <c r="R64" s="19" t="s">
        <v>236</v>
      </c>
      <c r="S64" s="10" t="s">
        <v>40</v>
      </c>
      <c r="T64" s="10"/>
    </row>
    <row r="65" s="1" customFormat="1" ht="21" customHeight="1" spans="1:20">
      <c r="A65" s="13" t="s">
        <v>237</v>
      </c>
      <c r="B65" s="14" t="s">
        <v>28</v>
      </c>
      <c r="C65" s="13" t="s">
        <v>238</v>
      </c>
      <c r="D65" s="13" t="s">
        <v>239</v>
      </c>
      <c r="E65" s="13" t="s">
        <v>240</v>
      </c>
      <c r="F65" s="10" t="s">
        <v>48</v>
      </c>
      <c r="G65" s="13">
        <v>368</v>
      </c>
      <c r="H65" s="10">
        <v>83</v>
      </c>
      <c r="I65" s="22">
        <v>86.8571428571429</v>
      </c>
      <c r="J65" s="10">
        <v>20</v>
      </c>
      <c r="K65" s="22">
        <v>395.071428571429</v>
      </c>
      <c r="L65" s="22">
        <v>381.535714285714</v>
      </c>
      <c r="M65" s="10">
        <v>1</v>
      </c>
      <c r="N65" s="10" t="s">
        <v>32</v>
      </c>
      <c r="O65" s="10" t="s">
        <v>33</v>
      </c>
      <c r="P65" s="14"/>
      <c r="Q65" s="14"/>
      <c r="R65" s="19" t="s">
        <v>241</v>
      </c>
      <c r="S65" s="10" t="s">
        <v>40</v>
      </c>
      <c r="T65" s="10"/>
    </row>
    <row r="66" s="1" customFormat="1" ht="21" customHeight="1" spans="1:20">
      <c r="A66" s="13" t="s">
        <v>237</v>
      </c>
      <c r="B66" s="26" t="s">
        <v>28</v>
      </c>
      <c r="C66" s="13" t="s">
        <v>242</v>
      </c>
      <c r="D66" s="27" t="s">
        <v>243</v>
      </c>
      <c r="E66" s="27" t="s">
        <v>244</v>
      </c>
      <c r="F66" s="10" t="s">
        <v>48</v>
      </c>
      <c r="G66" s="27">
        <v>325</v>
      </c>
      <c r="H66" s="28">
        <v>63</v>
      </c>
      <c r="I66" s="31">
        <f>VLOOKUP(E66,[1]渔业发展!$A:$J,10,0)</f>
        <v>92.1428571428571</v>
      </c>
      <c r="J66" s="28">
        <v>69</v>
      </c>
      <c r="K66" s="22">
        <f t="shared" ref="K66:K71" si="2">H66*1.5+I66*3+J66*0.5</f>
        <v>405.428571428571</v>
      </c>
      <c r="L66" s="22">
        <f t="shared" ref="L66:L71" si="3">G66*0.5+K66*0.5</f>
        <v>365.214285714286</v>
      </c>
      <c r="M66" s="28">
        <v>2</v>
      </c>
      <c r="N66" s="27" t="s">
        <v>49</v>
      </c>
      <c r="O66" s="28"/>
      <c r="P66" s="26"/>
      <c r="Q66" s="26"/>
      <c r="R66" s="27" t="s">
        <v>245</v>
      </c>
      <c r="S66" s="28"/>
      <c r="T66" s="28"/>
    </row>
    <row r="67" s="1" customFormat="1" ht="30" customHeight="1" spans="1:20">
      <c r="A67" s="13" t="s">
        <v>237</v>
      </c>
      <c r="B67" s="14" t="s">
        <v>28</v>
      </c>
      <c r="C67" s="13" t="s">
        <v>246</v>
      </c>
      <c r="D67" s="13" t="s">
        <v>247</v>
      </c>
      <c r="E67" s="10" t="s">
        <v>248</v>
      </c>
      <c r="F67" s="10" t="s">
        <v>48</v>
      </c>
      <c r="G67" s="17">
        <v>346</v>
      </c>
      <c r="H67" s="10">
        <v>75</v>
      </c>
      <c r="I67" s="22">
        <v>86.4285714285714</v>
      </c>
      <c r="J67" s="10">
        <v>22</v>
      </c>
      <c r="K67" s="22">
        <v>382.785714285714</v>
      </c>
      <c r="L67" s="22">
        <v>364.392857142857</v>
      </c>
      <c r="M67" s="10">
        <v>3</v>
      </c>
      <c r="N67" s="10" t="s">
        <v>32</v>
      </c>
      <c r="O67" s="10" t="s">
        <v>33</v>
      </c>
      <c r="P67" s="14"/>
      <c r="Q67" s="14"/>
      <c r="R67" s="10" t="str">
        <f>VLOOKUP(E67,[3]系统调剂考生库!B:Q,16,0)</f>
        <v>山西农业大学</v>
      </c>
      <c r="S67" s="10" t="s">
        <v>40</v>
      </c>
      <c r="T67" s="10"/>
    </row>
    <row r="68" s="1" customFormat="1" ht="21" customHeight="1" spans="1:20">
      <c r="A68" s="13" t="s">
        <v>237</v>
      </c>
      <c r="B68" s="26" t="s">
        <v>28</v>
      </c>
      <c r="C68" s="13" t="s">
        <v>249</v>
      </c>
      <c r="D68" s="27" t="s">
        <v>250</v>
      </c>
      <c r="E68" s="27" t="s">
        <v>251</v>
      </c>
      <c r="F68" s="10" t="s">
        <v>252</v>
      </c>
      <c r="G68" s="27">
        <v>310</v>
      </c>
      <c r="H68" s="28">
        <v>72</v>
      </c>
      <c r="I68" s="31">
        <f>VLOOKUP(E68,[1]渔业发展!$A:$J,10,0)</f>
        <v>92.2857142857143</v>
      </c>
      <c r="J68" s="28">
        <v>47</v>
      </c>
      <c r="K68" s="22">
        <f t="shared" si="2"/>
        <v>408.357142857143</v>
      </c>
      <c r="L68" s="22">
        <f t="shared" si="3"/>
        <v>359.178571428571</v>
      </c>
      <c r="M68" s="28">
        <v>4</v>
      </c>
      <c r="N68" s="27" t="s">
        <v>32</v>
      </c>
      <c r="O68" s="28"/>
      <c r="P68" s="26"/>
      <c r="Q68" s="26"/>
      <c r="R68" s="27" t="s">
        <v>0</v>
      </c>
      <c r="S68" s="28"/>
      <c r="T68" s="28"/>
    </row>
    <row r="69" s="1" customFormat="1" ht="24" customHeight="1" spans="1:20">
      <c r="A69" s="13" t="s">
        <v>237</v>
      </c>
      <c r="B69" s="14" t="s">
        <v>28</v>
      </c>
      <c r="C69" s="13" t="s">
        <v>253</v>
      </c>
      <c r="D69" s="13" t="s">
        <v>254</v>
      </c>
      <c r="E69" s="13" t="s">
        <v>255</v>
      </c>
      <c r="F69" s="10" t="s">
        <v>48</v>
      </c>
      <c r="G69" s="13">
        <v>323</v>
      </c>
      <c r="H69" s="10">
        <v>62</v>
      </c>
      <c r="I69" s="22">
        <v>89.2857142857143</v>
      </c>
      <c r="J69" s="10">
        <v>54</v>
      </c>
      <c r="K69" s="22">
        <v>387.857142857143</v>
      </c>
      <c r="L69" s="22">
        <v>355.428571428571</v>
      </c>
      <c r="M69" s="10">
        <v>5</v>
      </c>
      <c r="N69" s="10" t="s">
        <v>32</v>
      </c>
      <c r="O69" s="10" t="s">
        <v>33</v>
      </c>
      <c r="P69" s="14" t="s">
        <v>120</v>
      </c>
      <c r="Q69" s="14"/>
      <c r="R69" s="19" t="s">
        <v>256</v>
      </c>
      <c r="S69" s="10" t="s">
        <v>40</v>
      </c>
      <c r="T69" s="10"/>
    </row>
    <row r="70" s="1" customFormat="1" ht="28.05" customHeight="1" spans="1:20">
      <c r="A70" s="13" t="s">
        <v>237</v>
      </c>
      <c r="B70" s="26" t="s">
        <v>28</v>
      </c>
      <c r="C70" s="13" t="s">
        <v>257</v>
      </c>
      <c r="D70" s="27" t="s">
        <v>258</v>
      </c>
      <c r="E70" s="28" t="s">
        <v>259</v>
      </c>
      <c r="F70" s="10" t="s">
        <v>252</v>
      </c>
      <c r="G70" s="28">
        <v>294</v>
      </c>
      <c r="H70" s="28">
        <v>75</v>
      </c>
      <c r="I70" s="31">
        <f>VLOOKUP(E70,[1]渔业发展!$A:$J,10,0)</f>
        <v>93</v>
      </c>
      <c r="J70" s="28">
        <v>45</v>
      </c>
      <c r="K70" s="22">
        <f t="shared" si="2"/>
        <v>414</v>
      </c>
      <c r="L70" s="22">
        <f t="shared" si="3"/>
        <v>354</v>
      </c>
      <c r="M70" s="28">
        <v>6</v>
      </c>
      <c r="N70" s="27" t="s">
        <v>32</v>
      </c>
      <c r="O70" s="28"/>
      <c r="P70" s="26"/>
      <c r="Q70" s="26"/>
      <c r="R70" s="27" t="s">
        <v>116</v>
      </c>
      <c r="S70" s="28"/>
      <c r="T70" s="28"/>
    </row>
    <row r="71" s="2" customFormat="1" ht="21" customHeight="1" spans="1:20">
      <c r="A71" s="13" t="s">
        <v>237</v>
      </c>
      <c r="B71" s="26" t="s">
        <v>28</v>
      </c>
      <c r="C71" s="13" t="s">
        <v>260</v>
      </c>
      <c r="D71" s="27" t="s">
        <v>261</v>
      </c>
      <c r="E71" s="27" t="s">
        <v>262</v>
      </c>
      <c r="F71" s="10" t="s">
        <v>48</v>
      </c>
      <c r="G71" s="27">
        <v>303</v>
      </c>
      <c r="H71" s="28">
        <v>60</v>
      </c>
      <c r="I71" s="31">
        <f>VLOOKUP(E71,[1]渔业发展!$A:$J,10,0)</f>
        <v>90.2857142857143</v>
      </c>
      <c r="J71" s="28">
        <v>76</v>
      </c>
      <c r="K71" s="22">
        <f t="shared" si="2"/>
        <v>398.857142857143</v>
      </c>
      <c r="L71" s="22">
        <f t="shared" si="3"/>
        <v>350.928571428571</v>
      </c>
      <c r="M71" s="10">
        <v>7</v>
      </c>
      <c r="N71" s="27" t="s">
        <v>49</v>
      </c>
      <c r="O71" s="28"/>
      <c r="P71" s="26"/>
      <c r="Q71" s="26"/>
      <c r="R71" s="27" t="s">
        <v>241</v>
      </c>
      <c r="S71" s="28"/>
      <c r="T71" s="28"/>
    </row>
    <row r="72" s="2" customFormat="1" ht="21" customHeight="1" spans="1:20">
      <c r="A72" s="13" t="s">
        <v>237</v>
      </c>
      <c r="B72" s="14" t="s">
        <v>28</v>
      </c>
      <c r="C72" s="13" t="s">
        <v>263</v>
      </c>
      <c r="D72" s="13" t="s">
        <v>264</v>
      </c>
      <c r="E72" s="13" t="s">
        <v>265</v>
      </c>
      <c r="F72" s="10" t="s">
        <v>252</v>
      </c>
      <c r="G72" s="13">
        <v>317</v>
      </c>
      <c r="H72" s="10">
        <v>70</v>
      </c>
      <c r="I72" s="22">
        <v>89.5714285714286</v>
      </c>
      <c r="J72" s="10">
        <v>22</v>
      </c>
      <c r="K72" s="22">
        <v>384.714285714286</v>
      </c>
      <c r="L72" s="22">
        <v>350.857142857143</v>
      </c>
      <c r="M72" s="28">
        <v>8</v>
      </c>
      <c r="N72" s="10" t="s">
        <v>49</v>
      </c>
      <c r="O72" s="10" t="s">
        <v>33</v>
      </c>
      <c r="P72" s="14"/>
      <c r="Q72" s="14"/>
      <c r="R72" s="19" t="s">
        <v>0</v>
      </c>
      <c r="S72" s="10" t="s">
        <v>34</v>
      </c>
      <c r="T72" s="10"/>
    </row>
    <row r="73" s="2" customFormat="1" ht="21" customHeight="1" spans="1:20">
      <c r="A73" s="13" t="s">
        <v>237</v>
      </c>
      <c r="B73" s="26" t="s">
        <v>28</v>
      </c>
      <c r="C73" s="13" t="s">
        <v>266</v>
      </c>
      <c r="D73" s="27" t="s">
        <v>267</v>
      </c>
      <c r="E73" s="27" t="s">
        <v>268</v>
      </c>
      <c r="F73" s="10" t="s">
        <v>48</v>
      </c>
      <c r="G73" s="27">
        <v>330</v>
      </c>
      <c r="H73" s="28">
        <v>76</v>
      </c>
      <c r="I73" s="31">
        <f>VLOOKUP(E73,[1]渔业发展!$A:$J,10,0)</f>
        <v>76.2857142857143</v>
      </c>
      <c r="J73" s="28">
        <v>52</v>
      </c>
      <c r="K73" s="22">
        <f>H73*1.5+I73*3+J73*0.5</f>
        <v>368.857142857143</v>
      </c>
      <c r="L73" s="22">
        <f>G73*0.5+K73*0.5</f>
        <v>349.428571428571</v>
      </c>
      <c r="M73" s="10">
        <v>9</v>
      </c>
      <c r="N73" s="27" t="s">
        <v>49</v>
      </c>
      <c r="O73" s="28"/>
      <c r="P73" s="26"/>
      <c r="Q73" s="26"/>
      <c r="R73" s="27" t="s">
        <v>54</v>
      </c>
      <c r="S73" s="28"/>
      <c r="T73" s="28"/>
    </row>
    <row r="74" s="2" customFormat="1" ht="21" customHeight="1" spans="1:20">
      <c r="A74" s="13" t="s">
        <v>237</v>
      </c>
      <c r="B74" s="26" t="s">
        <v>28</v>
      </c>
      <c r="C74" s="13" t="s">
        <v>253</v>
      </c>
      <c r="D74" s="27" t="s">
        <v>269</v>
      </c>
      <c r="E74" s="27" t="s">
        <v>270</v>
      </c>
      <c r="F74" s="10" t="s">
        <v>48</v>
      </c>
      <c r="G74" s="27">
        <v>316</v>
      </c>
      <c r="H74" s="28">
        <v>78</v>
      </c>
      <c r="I74" s="31">
        <f>VLOOKUP(E74,[1]渔业发展!$A:$J,10,0)</f>
        <v>81.1428571428571</v>
      </c>
      <c r="J74" s="28">
        <v>25</v>
      </c>
      <c r="K74" s="22">
        <f>H74*1.5+I74*3+J74*0.5</f>
        <v>372.928571428571</v>
      </c>
      <c r="L74" s="22">
        <f>G74*0.5+K74*0.5</f>
        <v>344.464285714286</v>
      </c>
      <c r="M74" s="28">
        <v>10</v>
      </c>
      <c r="N74" s="27" t="s">
        <v>32</v>
      </c>
      <c r="O74" s="28"/>
      <c r="P74" s="26"/>
      <c r="Q74" s="26"/>
      <c r="R74" s="27" t="s">
        <v>271</v>
      </c>
      <c r="S74" s="28"/>
      <c r="T74" s="28"/>
    </row>
    <row r="75" s="2" customFormat="1" ht="21" customHeight="1" spans="1:20">
      <c r="A75" s="13" t="s">
        <v>237</v>
      </c>
      <c r="B75" s="14" t="s">
        <v>28</v>
      </c>
      <c r="C75" s="13" t="s">
        <v>272</v>
      </c>
      <c r="D75" s="13" t="s">
        <v>273</v>
      </c>
      <c r="E75" s="13" t="s">
        <v>274</v>
      </c>
      <c r="F75" s="10" t="s">
        <v>48</v>
      </c>
      <c r="G75" s="13">
        <v>324</v>
      </c>
      <c r="H75" s="10">
        <v>65</v>
      </c>
      <c r="I75" s="22">
        <v>77.5714285714286</v>
      </c>
      <c r="J75" s="10">
        <v>11</v>
      </c>
      <c r="K75" s="22">
        <v>335.714285714286</v>
      </c>
      <c r="L75" s="22">
        <v>329.857142857143</v>
      </c>
      <c r="M75" s="10">
        <v>11</v>
      </c>
      <c r="N75" s="10" t="s">
        <v>32</v>
      </c>
      <c r="O75" s="10" t="s">
        <v>33</v>
      </c>
      <c r="P75" s="14"/>
      <c r="Q75" s="14"/>
      <c r="R75" s="19" t="s">
        <v>97</v>
      </c>
      <c r="S75" s="10" t="s">
        <v>40</v>
      </c>
      <c r="T75" s="10"/>
    </row>
    <row r="76" s="2" customFormat="1" ht="28.95" customHeight="1" spans="1:20">
      <c r="A76" s="13" t="s">
        <v>237</v>
      </c>
      <c r="B76" s="14" t="s">
        <v>28</v>
      </c>
      <c r="C76" s="13" t="s">
        <v>238</v>
      </c>
      <c r="D76" s="13" t="s">
        <v>275</v>
      </c>
      <c r="E76" s="13" t="s">
        <v>276</v>
      </c>
      <c r="F76" s="10"/>
      <c r="G76" s="13">
        <v>275</v>
      </c>
      <c r="H76" s="10">
        <v>63</v>
      </c>
      <c r="I76" s="22">
        <v>80.8571428571429</v>
      </c>
      <c r="J76" s="10">
        <v>40</v>
      </c>
      <c r="K76" s="22">
        <v>357.071428571429</v>
      </c>
      <c r="L76" s="22">
        <v>316.035714285714</v>
      </c>
      <c r="M76" s="28">
        <v>12</v>
      </c>
      <c r="N76" s="10" t="s">
        <v>124</v>
      </c>
      <c r="O76" s="10" t="s">
        <v>33</v>
      </c>
      <c r="P76" s="14" t="s">
        <v>120</v>
      </c>
      <c r="Q76" s="14"/>
      <c r="R76" s="19" t="s">
        <v>0</v>
      </c>
      <c r="S76" s="10" t="s">
        <v>34</v>
      </c>
      <c r="T76" s="10"/>
    </row>
    <row r="77" s="1" customFormat="1" spans="1:16383">
      <c r="A77" s="29"/>
      <c r="B77" s="29"/>
      <c r="C77" s="29"/>
      <c r="D77" s="9"/>
      <c r="E77" s="30"/>
      <c r="F77" s="30"/>
      <c r="G77" s="30"/>
      <c r="H77" s="30"/>
      <c r="I77" s="32"/>
      <c r="J77" s="30"/>
      <c r="K77" s="32"/>
      <c r="L77" s="32"/>
      <c r="M77" s="30"/>
      <c r="N77" s="30"/>
      <c r="O77" s="30"/>
      <c r="P77" s="30"/>
      <c r="Q77" s="30"/>
      <c r="R77" s="30"/>
      <c r="S77" s="30"/>
      <c r="T77" s="30"/>
      <c r="XES77" s="6"/>
      <c r="XET77" s="6"/>
      <c r="XEU77" s="6"/>
      <c r="XEV77" s="6"/>
      <c r="XEW77" s="6"/>
      <c r="XEX77" s="6"/>
      <c r="XEY77" s="6"/>
      <c r="XEZ77" s="6"/>
      <c r="XFA77" s="6"/>
      <c r="XFB77" s="6"/>
      <c r="XFC77" s="6"/>
    </row>
  </sheetData>
  <mergeCells count="21">
    <mergeCell ref="A1:T1"/>
    <mergeCell ref="A2:T2"/>
    <mergeCell ref="A3:F3"/>
    <mergeCell ref="I3:N3"/>
    <mergeCell ref="Q3:R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  <mergeCell ref="P4:P5"/>
    <mergeCell ref="Q4:Q5"/>
    <mergeCell ref="S4:S5"/>
    <mergeCell ref="T4:T5"/>
  </mergeCells>
  <conditionalFormatting sqref="E20">
    <cfRule type="duplicateValues" dxfId="0" priority="8"/>
  </conditionalFormatting>
  <conditionalFormatting sqref="E21">
    <cfRule type="duplicateValues" dxfId="0" priority="7"/>
  </conditionalFormatting>
  <conditionalFormatting sqref="E29">
    <cfRule type="duplicateValues" dxfId="0" priority="5"/>
  </conditionalFormatting>
  <conditionalFormatting sqref="E32">
    <cfRule type="duplicateValues" dxfId="0" priority="4"/>
  </conditionalFormatting>
  <conditionalFormatting sqref="E34">
    <cfRule type="duplicateValues" dxfId="0" priority="9"/>
  </conditionalFormatting>
  <conditionalFormatting sqref="E35">
    <cfRule type="duplicateValues" dxfId="0" priority="1"/>
  </conditionalFormatting>
  <conditionalFormatting sqref="E56">
    <cfRule type="duplicateValues" dxfId="0" priority="3"/>
  </conditionalFormatting>
  <conditionalFormatting sqref="E59">
    <cfRule type="duplicateValues" dxfId="0" priority="2"/>
  </conditionalFormatting>
  <conditionalFormatting sqref="E69">
    <cfRule type="duplicateValues" dxfId="0" priority="11"/>
  </conditionalFormatting>
  <conditionalFormatting sqref="E23:E25 E57:E58 E60:E64 E19 E33 E51:E55">
    <cfRule type="duplicateValues" dxfId="0" priority="10"/>
  </conditionalFormatting>
  <conditionalFormatting sqref="E30:E31 E26:E28">
    <cfRule type="duplicateValues" dxfId="0" priority="6"/>
  </conditionalFormatting>
  <pageMargins left="0.275" right="0.156944444444444" top="0.354166666666667" bottom="0.314583333333333" header="0.118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2019-04-15T03:18:00Z</dcterms:created>
  <dcterms:modified xsi:type="dcterms:W3CDTF">2019-04-15T09:48:18Z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