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学硕录取结果" sheetId="1" r:id="rId1"/>
  </sheets>
  <definedNames>
    <definedName name="_xlnm.Print_Area" localSheetId="0">'学硕录取结果'!$A$1:$T$50</definedName>
    <definedName name="_xlnm.Print_Titles" localSheetId="0">'学硕录取结果'!$3:$3</definedName>
  </definedNames>
  <calcPr fullCalcOnLoad="1"/>
</workbook>
</file>

<file path=xl/sharedStrings.xml><?xml version="1.0" encoding="utf-8"?>
<sst xmlns="http://schemas.openxmlformats.org/spreadsheetml/2006/main" count="439" uniqueCount="178">
  <si>
    <t>学院（所）名称（盖章）：</t>
  </si>
  <si>
    <t>拟录取总人数:47</t>
  </si>
  <si>
    <t>负责人签名：</t>
  </si>
  <si>
    <t>拟录取专业名称</t>
  </si>
  <si>
    <t>学习方式（全日制/非全日制）</t>
  </si>
  <si>
    <t>导师姓名</t>
  </si>
  <si>
    <t>准考证号</t>
  </si>
  <si>
    <t>考生姓名</t>
  </si>
  <si>
    <t>调剂标记</t>
  </si>
  <si>
    <t>初试总成绩</t>
  </si>
  <si>
    <t>复试</t>
  </si>
  <si>
    <t>总成绩</t>
  </si>
  <si>
    <t>总成绩排名</t>
  </si>
  <si>
    <t>四六级通过情况</t>
  </si>
  <si>
    <t>拟录取类别</t>
  </si>
  <si>
    <t>专项计划</t>
  </si>
  <si>
    <t>定向就业单位所在地码(仅录取为在职考生填写)</t>
  </si>
  <si>
    <t>所在单位</t>
  </si>
  <si>
    <t>是否调档</t>
  </si>
  <si>
    <t>备注</t>
  </si>
  <si>
    <t>笔试成绩</t>
  </si>
  <si>
    <t>面试成绩</t>
  </si>
  <si>
    <t>听力成绩</t>
  </si>
  <si>
    <t>复试成绩</t>
  </si>
  <si>
    <t>（非在职研究生填写档案所在单位；在职研究生填写定向就业单位）</t>
  </si>
  <si>
    <t>机械工程</t>
  </si>
  <si>
    <t>全日制</t>
  </si>
  <si>
    <t>王威</t>
  </si>
  <si>
    <t>107129107128360</t>
  </si>
  <si>
    <t>杨米祺</t>
  </si>
  <si>
    <t>六级</t>
  </si>
  <si>
    <t>非定向</t>
  </si>
  <si>
    <t>西北农林科技大学</t>
  </si>
  <si>
    <t>朱新华</t>
  </si>
  <si>
    <t>107129107128361</t>
  </si>
  <si>
    <t>李旭东</t>
  </si>
  <si>
    <t>农业机械化工程</t>
  </si>
  <si>
    <t>王绍金</t>
  </si>
  <si>
    <t>107129107128362</t>
  </si>
  <si>
    <t>刘佳星</t>
  </si>
  <si>
    <t>崔永杰</t>
  </si>
  <si>
    <t>107129107128363</t>
  </si>
  <si>
    <t>张鑫宇</t>
  </si>
  <si>
    <t>四级</t>
  </si>
  <si>
    <t>107129107128364</t>
  </si>
  <si>
    <t>毛雨潇</t>
  </si>
  <si>
    <t>李卫</t>
  </si>
  <si>
    <t>107129107128365</t>
  </si>
  <si>
    <t>刘兴</t>
  </si>
  <si>
    <t>李星恕</t>
  </si>
  <si>
    <t>107129107128366</t>
  </si>
  <si>
    <t>李博文</t>
  </si>
  <si>
    <t>李智国</t>
  </si>
  <si>
    <t>107129107128367</t>
  </si>
  <si>
    <t>韩学伟</t>
  </si>
  <si>
    <t>黄玉祥</t>
  </si>
  <si>
    <t>107129107128368</t>
  </si>
  <si>
    <t>李鹏</t>
  </si>
  <si>
    <t>夏令营学生</t>
  </si>
  <si>
    <t>陈军</t>
  </si>
  <si>
    <t>107129107128369</t>
  </si>
  <si>
    <t>高泽宁</t>
  </si>
  <si>
    <t>107129107128370</t>
  </si>
  <si>
    <t>周建国</t>
  </si>
  <si>
    <t>农业生物环境与能源工程</t>
  </si>
  <si>
    <t>邱凌</t>
  </si>
  <si>
    <t>107129107128371</t>
  </si>
  <si>
    <t>范琼波</t>
  </si>
  <si>
    <t>107129107128372</t>
  </si>
  <si>
    <t>郝伟</t>
  </si>
  <si>
    <t>农业电气化与自动化</t>
  </si>
  <si>
    <t>杨蜀秦</t>
  </si>
  <si>
    <t>107129101578373</t>
  </si>
  <si>
    <t>刘杨启航</t>
  </si>
  <si>
    <t>沈阳农业大学</t>
  </si>
  <si>
    <t>是</t>
  </si>
  <si>
    <t>韩文霆</t>
  </si>
  <si>
    <t>107129107128374</t>
  </si>
  <si>
    <t>黄沈锦</t>
  </si>
  <si>
    <t>傅隆生</t>
  </si>
  <si>
    <t>107129101938375</t>
  </si>
  <si>
    <t>高芳芳</t>
  </si>
  <si>
    <t>吉林农业大学</t>
  </si>
  <si>
    <t>胡瑾</t>
  </si>
  <si>
    <t>107129107128376</t>
  </si>
  <si>
    <t>完香蓓</t>
  </si>
  <si>
    <t>张海辉</t>
  </si>
  <si>
    <t>107129107128377</t>
  </si>
  <si>
    <t>沈楷程</t>
  </si>
  <si>
    <t>何东健</t>
  </si>
  <si>
    <t>107129107128378</t>
  </si>
  <si>
    <t>毛燕茹</t>
  </si>
  <si>
    <t>宋怀波</t>
  </si>
  <si>
    <t>107129107128379</t>
  </si>
  <si>
    <t>李振宇</t>
  </si>
  <si>
    <t>郭文川</t>
  </si>
  <si>
    <t>107129107128380</t>
  </si>
  <si>
    <t>杜荣宇</t>
  </si>
  <si>
    <t>俄语四级</t>
  </si>
  <si>
    <t>107129107128381</t>
  </si>
  <si>
    <t>牛童</t>
  </si>
  <si>
    <t>杨福增</t>
  </si>
  <si>
    <t>107129107128382</t>
  </si>
  <si>
    <t>刘恒</t>
  </si>
  <si>
    <t>107129107128383</t>
  </si>
  <si>
    <t>李豪</t>
  </si>
  <si>
    <t>龙燕</t>
  </si>
  <si>
    <t>107129107128384</t>
  </si>
  <si>
    <t>马敏娟</t>
  </si>
  <si>
    <t>107129107128385</t>
  </si>
  <si>
    <t>陈海鹏</t>
  </si>
  <si>
    <t>苏宝峰</t>
  </si>
  <si>
    <t>107129107128386</t>
  </si>
  <si>
    <t>陈山</t>
  </si>
  <si>
    <t>107129107128387</t>
  </si>
  <si>
    <t>江梅</t>
  </si>
  <si>
    <t>胡耀华</t>
  </si>
  <si>
    <t>105329613300911</t>
  </si>
  <si>
    <t>席子婷</t>
  </si>
  <si>
    <t>外校调剂</t>
  </si>
  <si>
    <t>长安大学</t>
  </si>
  <si>
    <t>张军昌</t>
  </si>
  <si>
    <t>106119032080025</t>
  </si>
  <si>
    <t>金秀南</t>
  </si>
  <si>
    <t>冠县人才市场</t>
  </si>
  <si>
    <t>107129123213185</t>
  </si>
  <si>
    <t>高翔</t>
  </si>
  <si>
    <t>东北农业大学</t>
  </si>
  <si>
    <t>石复习</t>
  </si>
  <si>
    <t>104879000100143</t>
  </si>
  <si>
    <t>陈志军</t>
  </si>
  <si>
    <t>武汉大学</t>
  </si>
  <si>
    <t>张卫国</t>
  </si>
  <si>
    <t>106999611210830</t>
  </si>
  <si>
    <t>刘雪雪</t>
  </si>
  <si>
    <t>垣曲县人社局</t>
  </si>
  <si>
    <t>张李娴</t>
  </si>
  <si>
    <t>107129161150379</t>
  </si>
  <si>
    <t>曹康</t>
  </si>
  <si>
    <t>衣雪梅</t>
  </si>
  <si>
    <t>106999611211072</t>
  </si>
  <si>
    <t>伍康凯</t>
  </si>
  <si>
    <t>西安工业大学</t>
  </si>
  <si>
    <t>王美玲</t>
  </si>
  <si>
    <t>107129161150372</t>
  </si>
  <si>
    <t>马思鹏</t>
  </si>
  <si>
    <t>大连海事大学</t>
  </si>
  <si>
    <t>韦小凤</t>
  </si>
  <si>
    <t>107129135093173</t>
  </si>
  <si>
    <t>阮增雄</t>
  </si>
  <si>
    <t>福安市人事人才公共服务中心</t>
  </si>
  <si>
    <t>107129114043209</t>
  </si>
  <si>
    <t>陈清宇</t>
  </si>
  <si>
    <t>山西农业大学</t>
  </si>
  <si>
    <t>107129137033196</t>
  </si>
  <si>
    <t>王鹏浩</t>
  </si>
  <si>
    <t>山东理工大学</t>
  </si>
  <si>
    <t>107129137033206</t>
  </si>
  <si>
    <t>李亚男</t>
  </si>
  <si>
    <t>107129123213216</t>
  </si>
  <si>
    <t>高原</t>
  </si>
  <si>
    <t>107129141343214</t>
  </si>
  <si>
    <t>文双涛</t>
  </si>
  <si>
    <t>河南科技大学</t>
  </si>
  <si>
    <t>姚义清</t>
  </si>
  <si>
    <t>100279218220024</t>
  </si>
  <si>
    <t>刘珍</t>
  </si>
  <si>
    <t>中国石油大学（北京）</t>
  </si>
  <si>
    <t>103359000911431</t>
  </si>
  <si>
    <t>邵志江</t>
  </si>
  <si>
    <t>赵继政</t>
  </si>
  <si>
    <t>107129141133242</t>
  </si>
  <si>
    <t>庄蒲宁</t>
  </si>
  <si>
    <t>睢县人才交流中心</t>
  </si>
  <si>
    <t>107129114043239</t>
  </si>
  <si>
    <t>成晶亮</t>
  </si>
  <si>
    <t>107129114043232</t>
  </si>
  <si>
    <t>王鹏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</si>
</sst>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33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4"/>
      <color indexed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name val="helvetica"/>
      <family val="2"/>
    </font>
    <font>
      <sz val="14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0" applyNumberFormat="0" applyBorder="0" applyAlignment="0" applyProtection="0"/>
    <xf numFmtId="0" fontId="18" fillId="2" borderId="1" applyNumberFormat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30" fillId="12" borderId="0" applyNumberFormat="0" applyBorder="0" applyAlignment="0" applyProtection="0"/>
    <xf numFmtId="0" fontId="15" fillId="0" borderId="5" applyNumberFormat="0" applyFill="0" applyAlignment="0" applyProtection="0"/>
    <xf numFmtId="0" fontId="30" fillId="13" borderId="0" applyNumberFormat="0" applyBorder="0" applyAlignment="0" applyProtection="0"/>
    <xf numFmtId="0" fontId="25" fillId="9" borderId="6" applyNumberFormat="0" applyAlignment="0" applyProtection="0"/>
    <xf numFmtId="0" fontId="13" fillId="14" borderId="0" applyNumberFormat="0" applyBorder="0" applyAlignment="0" applyProtection="0"/>
    <xf numFmtId="0" fontId="26" fillId="9" borderId="1" applyNumberFormat="0" applyAlignment="0" applyProtection="0"/>
    <xf numFmtId="0" fontId="27" fillId="15" borderId="7" applyNumberFormat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13" fillId="18" borderId="0" applyNumberFormat="0" applyBorder="0" applyAlignment="0" applyProtection="0"/>
    <xf numFmtId="0" fontId="24" fillId="19" borderId="0" applyNumberFormat="0" applyBorder="0" applyAlignment="0" applyProtection="0"/>
    <xf numFmtId="0" fontId="17" fillId="14" borderId="0" applyNumberFormat="0" applyBorder="0" applyAlignment="0" applyProtection="0"/>
    <xf numFmtId="0" fontId="14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4" fillId="18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3" fillId="31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13" fillId="2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29" fillId="36" borderId="0" applyNumberFormat="0" applyBorder="0" applyAlignment="0" applyProtection="0"/>
    <xf numFmtId="0" fontId="13" fillId="37" borderId="0" applyNumberFormat="0" applyBorder="0" applyAlignment="0" applyProtection="0"/>
    <xf numFmtId="0" fontId="30" fillId="38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14" fillId="39" borderId="0" applyNumberFormat="0" applyBorder="0" applyAlignment="0" applyProtection="0"/>
    <xf numFmtId="0" fontId="13" fillId="19" borderId="0" applyNumberFormat="0" applyBorder="0" applyAlignment="0" applyProtection="0"/>
    <xf numFmtId="0" fontId="13" fillId="2" borderId="0" applyNumberFormat="0" applyBorder="0" applyAlignment="0" applyProtection="0"/>
    <xf numFmtId="0" fontId="13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40" borderId="0" applyNumberFormat="0" applyBorder="0" applyAlignment="0" applyProtection="0"/>
    <xf numFmtId="0" fontId="14" fillId="15" borderId="0" applyNumberFormat="0" applyBorder="0" applyAlignment="0" applyProtection="0"/>
    <xf numFmtId="0" fontId="14" fillId="41" borderId="0" applyNumberFormat="0" applyBorder="0" applyAlignment="0" applyProtection="0"/>
    <xf numFmtId="0" fontId="14" fillId="40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50"/>
  <sheetViews>
    <sheetView tabSelected="1" workbookViewId="0" topLeftCell="A1">
      <selection activeCell="X14" sqref="X14"/>
    </sheetView>
  </sheetViews>
  <sheetFormatPr defaultColWidth="8.75390625" defaultRowHeight="14.25"/>
  <cols>
    <col min="1" max="1" width="14.875" style="5" customWidth="1"/>
    <col min="2" max="2" width="5.25390625" style="5" customWidth="1"/>
    <col min="3" max="3" width="4.75390625" style="5" customWidth="1"/>
    <col min="4" max="4" width="12.875" style="5" customWidth="1"/>
    <col min="5" max="5" width="4.625" style="5" customWidth="1"/>
    <col min="6" max="6" width="3.75390625" style="6" customWidth="1"/>
    <col min="7" max="7" width="3.75390625" style="5" customWidth="1"/>
    <col min="8" max="8" width="3.75390625" style="7" customWidth="1"/>
    <col min="9" max="9" width="3.75390625" style="5" customWidth="1"/>
    <col min="10" max="10" width="3.75390625" style="8" customWidth="1"/>
    <col min="11" max="11" width="6.25390625" style="9" customWidth="1"/>
    <col min="12" max="12" width="4.75390625" style="5" customWidth="1"/>
    <col min="13" max="13" width="3.50390625" style="5" customWidth="1"/>
    <col min="14" max="14" width="4.375" style="5" customWidth="1"/>
    <col min="15" max="16" width="4.625" style="5" customWidth="1"/>
    <col min="17" max="17" width="7.75390625" style="5" customWidth="1"/>
    <col min="18" max="18" width="8.375" style="5" customWidth="1"/>
    <col min="19" max="19" width="3.25390625" style="5" customWidth="1"/>
    <col min="20" max="20" width="9.00390625" style="10" customWidth="1"/>
    <col min="21" max="24" width="9.00390625" style="5" bestFit="1" customWidth="1"/>
    <col min="25" max="248" width="8.75390625" style="5" customWidth="1"/>
    <col min="249" max="16384" width="8.75390625" style="11" customWidth="1"/>
  </cols>
  <sheetData>
    <row r="1" spans="1:20" s="1" customFormat="1" ht="19.5" customHeight="1">
      <c r="A1" s="12" t="s">
        <v>0</v>
      </c>
      <c r="B1" s="12"/>
      <c r="C1" s="12"/>
      <c r="D1" s="12"/>
      <c r="E1" s="12"/>
      <c r="F1" s="12"/>
      <c r="H1" s="13"/>
      <c r="J1" s="12" t="s">
        <v>1</v>
      </c>
      <c r="K1" s="34"/>
      <c r="L1" s="12"/>
      <c r="M1" s="12"/>
      <c r="N1" s="12"/>
      <c r="O1" s="12"/>
      <c r="P1" s="12"/>
      <c r="Q1" s="12"/>
      <c r="R1" s="1" t="s">
        <v>2</v>
      </c>
      <c r="T1" s="40"/>
    </row>
    <row r="2" spans="1:20" s="2" customFormat="1" ht="25.5" customHeight="1">
      <c r="A2" s="14" t="s">
        <v>3</v>
      </c>
      <c r="B2" s="14" t="s">
        <v>4</v>
      </c>
      <c r="C2" s="15" t="s">
        <v>5</v>
      </c>
      <c r="D2" s="14" t="s">
        <v>6</v>
      </c>
      <c r="E2" s="14" t="s">
        <v>7</v>
      </c>
      <c r="F2" s="16" t="s">
        <v>8</v>
      </c>
      <c r="G2" s="14" t="s">
        <v>9</v>
      </c>
      <c r="H2" s="17" t="s">
        <v>10</v>
      </c>
      <c r="I2" s="14"/>
      <c r="J2" s="35"/>
      <c r="K2" s="36"/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14" t="s">
        <v>16</v>
      </c>
      <c r="R2" s="14" t="s">
        <v>17</v>
      </c>
      <c r="S2" s="14" t="s">
        <v>18</v>
      </c>
      <c r="T2" s="41" t="s">
        <v>19</v>
      </c>
    </row>
    <row r="3" spans="1:20" s="3" customFormat="1" ht="60.75" customHeight="1">
      <c r="A3" s="18"/>
      <c r="B3" s="18"/>
      <c r="C3" s="19"/>
      <c r="D3" s="18"/>
      <c r="E3" s="18"/>
      <c r="F3" s="20"/>
      <c r="G3" s="18"/>
      <c r="H3" s="21" t="s">
        <v>20</v>
      </c>
      <c r="I3" s="18" t="s">
        <v>21</v>
      </c>
      <c r="J3" s="18" t="s">
        <v>22</v>
      </c>
      <c r="K3" s="37" t="s">
        <v>23</v>
      </c>
      <c r="L3" s="18"/>
      <c r="M3" s="18"/>
      <c r="N3" s="18"/>
      <c r="O3" s="18"/>
      <c r="P3" s="18"/>
      <c r="Q3" s="18"/>
      <c r="R3" s="18" t="s">
        <v>24</v>
      </c>
      <c r="S3" s="18"/>
      <c r="T3" s="42"/>
    </row>
    <row r="4" spans="1:248" s="4" customFormat="1" ht="24.75" customHeight="1">
      <c r="A4" s="22" t="s">
        <v>25</v>
      </c>
      <c r="B4" s="22" t="s">
        <v>26</v>
      </c>
      <c r="C4" s="23" t="s">
        <v>27</v>
      </c>
      <c r="D4" s="22" t="s">
        <v>28</v>
      </c>
      <c r="E4" s="24" t="s">
        <v>29</v>
      </c>
      <c r="F4" s="22"/>
      <c r="G4" s="22"/>
      <c r="H4" s="22"/>
      <c r="I4" s="22"/>
      <c r="J4" s="22"/>
      <c r="K4" s="38">
        <v>82.29</v>
      </c>
      <c r="L4" s="22"/>
      <c r="M4" s="22"/>
      <c r="N4" s="22" t="s">
        <v>30</v>
      </c>
      <c r="O4" s="27" t="s">
        <v>31</v>
      </c>
      <c r="P4" s="22"/>
      <c r="Q4" s="22"/>
      <c r="R4" s="27" t="s">
        <v>32</v>
      </c>
      <c r="S4" s="22"/>
      <c r="T4" s="43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</row>
    <row r="5" spans="1:248" s="4" customFormat="1" ht="24.75" customHeight="1">
      <c r="A5" s="22" t="s">
        <v>25</v>
      </c>
      <c r="B5" s="22" t="s">
        <v>26</v>
      </c>
      <c r="C5" s="25" t="s">
        <v>33</v>
      </c>
      <c r="D5" s="22" t="s">
        <v>34</v>
      </c>
      <c r="E5" s="24" t="s">
        <v>35</v>
      </c>
      <c r="F5" s="22"/>
      <c r="G5" s="22"/>
      <c r="H5" s="22"/>
      <c r="I5" s="22"/>
      <c r="J5" s="22"/>
      <c r="K5" s="38">
        <v>78.16</v>
      </c>
      <c r="L5" s="22"/>
      <c r="M5" s="22"/>
      <c r="N5" s="22" t="s">
        <v>30</v>
      </c>
      <c r="O5" s="27" t="s">
        <v>31</v>
      </c>
      <c r="P5" s="22"/>
      <c r="Q5" s="22"/>
      <c r="R5" s="27" t="s">
        <v>32</v>
      </c>
      <c r="S5" s="22"/>
      <c r="T5" s="43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</row>
    <row r="6" spans="1:248" s="4" customFormat="1" ht="24.75" customHeight="1">
      <c r="A6" s="22" t="s">
        <v>36</v>
      </c>
      <c r="B6" s="22" t="s">
        <v>26</v>
      </c>
      <c r="C6" s="26" t="s">
        <v>37</v>
      </c>
      <c r="D6" s="22" t="s">
        <v>38</v>
      </c>
      <c r="E6" s="24" t="s">
        <v>39</v>
      </c>
      <c r="F6" s="22"/>
      <c r="G6" s="22"/>
      <c r="H6" s="22"/>
      <c r="I6" s="22"/>
      <c r="J6" s="22"/>
      <c r="K6" s="38">
        <v>83.29</v>
      </c>
      <c r="L6" s="22"/>
      <c r="M6" s="22"/>
      <c r="N6" s="22" t="s">
        <v>30</v>
      </c>
      <c r="O6" s="27" t="s">
        <v>31</v>
      </c>
      <c r="P6" s="22"/>
      <c r="Q6" s="22"/>
      <c r="R6" s="27" t="s">
        <v>32</v>
      </c>
      <c r="S6" s="22"/>
      <c r="T6" s="43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</row>
    <row r="7" spans="1:248" s="4" customFormat="1" ht="24.75" customHeight="1">
      <c r="A7" s="22" t="s">
        <v>36</v>
      </c>
      <c r="B7" s="22" t="s">
        <v>26</v>
      </c>
      <c r="C7" s="23" t="s">
        <v>40</v>
      </c>
      <c r="D7" s="22" t="s">
        <v>41</v>
      </c>
      <c r="E7" s="24" t="s">
        <v>42</v>
      </c>
      <c r="F7" s="22"/>
      <c r="G7" s="22"/>
      <c r="H7" s="22"/>
      <c r="I7" s="22"/>
      <c r="J7" s="22"/>
      <c r="K7" s="38">
        <v>78.73</v>
      </c>
      <c r="L7" s="22"/>
      <c r="M7" s="22"/>
      <c r="N7" s="22" t="s">
        <v>43</v>
      </c>
      <c r="O7" s="27" t="s">
        <v>31</v>
      </c>
      <c r="P7" s="22"/>
      <c r="Q7" s="22"/>
      <c r="R7" s="27" t="s">
        <v>32</v>
      </c>
      <c r="S7" s="22"/>
      <c r="T7" s="43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</row>
    <row r="8" spans="1:248" s="4" customFormat="1" ht="24.75" customHeight="1">
      <c r="A8" s="22" t="s">
        <v>36</v>
      </c>
      <c r="B8" s="22" t="s">
        <v>26</v>
      </c>
      <c r="C8" s="23" t="s">
        <v>37</v>
      </c>
      <c r="D8" s="22" t="s">
        <v>44</v>
      </c>
      <c r="E8" s="24" t="s">
        <v>45</v>
      </c>
      <c r="F8" s="22"/>
      <c r="G8" s="22"/>
      <c r="H8" s="22"/>
      <c r="I8" s="22"/>
      <c r="J8" s="22"/>
      <c r="K8" s="38">
        <v>78.18</v>
      </c>
      <c r="L8" s="22"/>
      <c r="M8" s="22"/>
      <c r="N8" s="22" t="s">
        <v>30</v>
      </c>
      <c r="O8" s="27" t="s">
        <v>31</v>
      </c>
      <c r="P8" s="22"/>
      <c r="Q8" s="22"/>
      <c r="R8" s="27" t="s">
        <v>32</v>
      </c>
      <c r="S8" s="22"/>
      <c r="T8" s="43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</row>
    <row r="9" spans="1:248" s="4" customFormat="1" ht="24.75" customHeight="1">
      <c r="A9" s="22" t="s">
        <v>36</v>
      </c>
      <c r="B9" s="22" t="s">
        <v>26</v>
      </c>
      <c r="C9" s="23" t="s">
        <v>46</v>
      </c>
      <c r="D9" s="22" t="s">
        <v>47</v>
      </c>
      <c r="E9" s="24" t="s">
        <v>48</v>
      </c>
      <c r="F9" s="22"/>
      <c r="G9" s="22"/>
      <c r="H9" s="22"/>
      <c r="I9" s="22"/>
      <c r="J9" s="22"/>
      <c r="K9" s="38">
        <v>76.26</v>
      </c>
      <c r="L9" s="22"/>
      <c r="M9" s="22"/>
      <c r="N9" s="22" t="s">
        <v>43</v>
      </c>
      <c r="O9" s="27" t="s">
        <v>31</v>
      </c>
      <c r="P9" s="22"/>
      <c r="Q9" s="22"/>
      <c r="R9" s="27" t="s">
        <v>32</v>
      </c>
      <c r="S9" s="22"/>
      <c r="T9" s="43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</row>
    <row r="10" spans="1:248" s="4" customFormat="1" ht="24.75" customHeight="1">
      <c r="A10" s="22" t="s">
        <v>36</v>
      </c>
      <c r="B10" s="22" t="s">
        <v>26</v>
      </c>
      <c r="C10" s="23" t="s">
        <v>49</v>
      </c>
      <c r="D10" s="22" t="s">
        <v>50</v>
      </c>
      <c r="E10" s="24" t="s">
        <v>51</v>
      </c>
      <c r="F10" s="22"/>
      <c r="G10" s="22"/>
      <c r="H10" s="22"/>
      <c r="I10" s="22"/>
      <c r="J10" s="22"/>
      <c r="K10" s="38">
        <v>75.57</v>
      </c>
      <c r="L10" s="22"/>
      <c r="M10" s="22"/>
      <c r="N10" s="22" t="s">
        <v>30</v>
      </c>
      <c r="O10" s="27" t="s">
        <v>31</v>
      </c>
      <c r="P10" s="22"/>
      <c r="Q10" s="22"/>
      <c r="R10" s="27" t="s">
        <v>32</v>
      </c>
      <c r="S10" s="22"/>
      <c r="T10" s="43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</row>
    <row r="11" spans="1:248" s="4" customFormat="1" ht="24.75" customHeight="1">
      <c r="A11" s="22" t="s">
        <v>36</v>
      </c>
      <c r="B11" s="22" t="s">
        <v>26</v>
      </c>
      <c r="C11" s="23" t="s">
        <v>52</v>
      </c>
      <c r="D11" s="22" t="s">
        <v>53</v>
      </c>
      <c r="E11" s="24" t="s">
        <v>54</v>
      </c>
      <c r="F11" s="22"/>
      <c r="G11" s="22"/>
      <c r="H11" s="22"/>
      <c r="I11" s="22"/>
      <c r="J11" s="22"/>
      <c r="K11" s="38">
        <v>75.13</v>
      </c>
      <c r="L11" s="22"/>
      <c r="M11" s="22"/>
      <c r="N11" s="22" t="s">
        <v>43</v>
      </c>
      <c r="O11" s="27" t="s">
        <v>31</v>
      </c>
      <c r="P11" s="22"/>
      <c r="Q11" s="22"/>
      <c r="R11" s="27" t="s">
        <v>32</v>
      </c>
      <c r="S11" s="22"/>
      <c r="T11" s="43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</row>
    <row r="12" spans="1:248" s="4" customFormat="1" ht="24.75" customHeight="1">
      <c r="A12" s="22" t="s">
        <v>36</v>
      </c>
      <c r="B12" s="22" t="s">
        <v>26</v>
      </c>
      <c r="C12" s="23" t="s">
        <v>55</v>
      </c>
      <c r="D12" s="22" t="s">
        <v>56</v>
      </c>
      <c r="E12" s="24" t="s">
        <v>57</v>
      </c>
      <c r="F12" s="22"/>
      <c r="G12" s="22"/>
      <c r="H12" s="22"/>
      <c r="I12" s="22"/>
      <c r="J12" s="22"/>
      <c r="K12" s="38">
        <v>74.74</v>
      </c>
      <c r="L12" s="22"/>
      <c r="M12" s="22"/>
      <c r="N12" s="22" t="s">
        <v>43</v>
      </c>
      <c r="O12" s="27" t="s">
        <v>31</v>
      </c>
      <c r="P12" s="22"/>
      <c r="Q12" s="22"/>
      <c r="R12" s="27" t="s">
        <v>32</v>
      </c>
      <c r="S12" s="22"/>
      <c r="T12" s="43" t="s">
        <v>58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</row>
    <row r="13" spans="1:248" s="4" customFormat="1" ht="24.75" customHeight="1">
      <c r="A13" s="22" t="s">
        <v>36</v>
      </c>
      <c r="B13" s="22" t="s">
        <v>26</v>
      </c>
      <c r="C13" s="23" t="s">
        <v>59</v>
      </c>
      <c r="D13" s="22" t="s">
        <v>60</v>
      </c>
      <c r="E13" s="24" t="s">
        <v>61</v>
      </c>
      <c r="F13" s="22"/>
      <c r="G13" s="22"/>
      <c r="H13" s="22"/>
      <c r="I13" s="22"/>
      <c r="J13" s="22"/>
      <c r="K13" s="38">
        <v>74.17</v>
      </c>
      <c r="L13" s="22"/>
      <c r="M13" s="22"/>
      <c r="N13" s="22" t="s">
        <v>43</v>
      </c>
      <c r="O13" s="27" t="s">
        <v>31</v>
      </c>
      <c r="P13" s="22"/>
      <c r="Q13" s="22"/>
      <c r="R13" s="27" t="s">
        <v>32</v>
      </c>
      <c r="S13" s="22"/>
      <c r="T13" s="43" t="s">
        <v>58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</row>
    <row r="14" spans="1:248" s="4" customFormat="1" ht="24.75" customHeight="1">
      <c r="A14" s="22" t="s">
        <v>36</v>
      </c>
      <c r="B14" s="22" t="s">
        <v>26</v>
      </c>
      <c r="C14" s="23" t="s">
        <v>59</v>
      </c>
      <c r="D14" s="22" t="s">
        <v>62</v>
      </c>
      <c r="E14" s="24" t="s">
        <v>63</v>
      </c>
      <c r="F14" s="22"/>
      <c r="G14" s="22"/>
      <c r="H14" s="22"/>
      <c r="I14" s="22"/>
      <c r="J14" s="22"/>
      <c r="K14" s="38">
        <v>71.65</v>
      </c>
      <c r="L14" s="22"/>
      <c r="M14" s="22"/>
      <c r="N14" s="22" t="s">
        <v>30</v>
      </c>
      <c r="O14" s="27" t="s">
        <v>31</v>
      </c>
      <c r="P14" s="22"/>
      <c r="Q14" s="22"/>
      <c r="R14" s="27" t="s">
        <v>32</v>
      </c>
      <c r="S14" s="22"/>
      <c r="T14" s="43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</row>
    <row r="15" spans="1:248" s="4" customFormat="1" ht="24.75" customHeight="1">
      <c r="A15" s="22" t="s">
        <v>64</v>
      </c>
      <c r="B15" s="22" t="s">
        <v>26</v>
      </c>
      <c r="C15" s="26" t="s">
        <v>65</v>
      </c>
      <c r="D15" s="22" t="s">
        <v>66</v>
      </c>
      <c r="E15" s="24" t="s">
        <v>67</v>
      </c>
      <c r="F15" s="22"/>
      <c r="G15" s="22"/>
      <c r="H15" s="22"/>
      <c r="I15" s="22"/>
      <c r="J15" s="22"/>
      <c r="K15" s="38">
        <v>83.58</v>
      </c>
      <c r="L15" s="22"/>
      <c r="M15" s="22"/>
      <c r="N15" s="22" t="s">
        <v>43</v>
      </c>
      <c r="O15" s="27" t="s">
        <v>31</v>
      </c>
      <c r="P15" s="22"/>
      <c r="Q15" s="22"/>
      <c r="R15" s="27" t="s">
        <v>32</v>
      </c>
      <c r="S15" s="22"/>
      <c r="T15" s="43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</row>
    <row r="16" spans="1:248" s="4" customFormat="1" ht="24.75" customHeight="1">
      <c r="A16" s="22" t="s">
        <v>64</v>
      </c>
      <c r="B16" s="22" t="s">
        <v>26</v>
      </c>
      <c r="C16" s="23" t="s">
        <v>65</v>
      </c>
      <c r="D16" s="22" t="s">
        <v>68</v>
      </c>
      <c r="E16" s="24" t="s">
        <v>69</v>
      </c>
      <c r="F16" s="22"/>
      <c r="G16" s="22"/>
      <c r="H16" s="22"/>
      <c r="I16" s="22"/>
      <c r="J16" s="22"/>
      <c r="K16" s="38">
        <v>78.96</v>
      </c>
      <c r="L16" s="22"/>
      <c r="M16" s="22"/>
      <c r="N16" s="22" t="s">
        <v>43</v>
      </c>
      <c r="O16" s="27" t="s">
        <v>31</v>
      </c>
      <c r="P16" s="22"/>
      <c r="Q16" s="22"/>
      <c r="R16" s="27" t="s">
        <v>32</v>
      </c>
      <c r="S16" s="22"/>
      <c r="T16" s="43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</row>
    <row r="17" spans="1:248" s="4" customFormat="1" ht="24.75" customHeight="1">
      <c r="A17" s="22" t="s">
        <v>70</v>
      </c>
      <c r="B17" s="22" t="s">
        <v>26</v>
      </c>
      <c r="C17" s="22" t="s">
        <v>71</v>
      </c>
      <c r="D17" s="22" t="s">
        <v>72</v>
      </c>
      <c r="E17" s="24" t="s">
        <v>73</v>
      </c>
      <c r="F17" s="22"/>
      <c r="G17" s="22"/>
      <c r="H17" s="22"/>
      <c r="I17" s="22"/>
      <c r="J17" s="22"/>
      <c r="K17" s="38">
        <v>87.12</v>
      </c>
      <c r="L17" s="22"/>
      <c r="M17" s="22"/>
      <c r="N17" s="22" t="s">
        <v>43</v>
      </c>
      <c r="O17" s="27" t="s">
        <v>31</v>
      </c>
      <c r="P17" s="22"/>
      <c r="Q17" s="22"/>
      <c r="R17" s="27" t="s">
        <v>74</v>
      </c>
      <c r="S17" s="22" t="s">
        <v>75</v>
      </c>
      <c r="T17" s="43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</row>
    <row r="18" spans="1:248" s="4" customFormat="1" ht="24.75" customHeight="1">
      <c r="A18" s="22" t="s">
        <v>70</v>
      </c>
      <c r="B18" s="22" t="s">
        <v>26</v>
      </c>
      <c r="C18" s="23" t="s">
        <v>76</v>
      </c>
      <c r="D18" s="22" t="s">
        <v>77</v>
      </c>
      <c r="E18" s="24" t="s">
        <v>78</v>
      </c>
      <c r="F18" s="22"/>
      <c r="G18" s="22"/>
      <c r="H18" s="22"/>
      <c r="I18" s="22"/>
      <c r="J18" s="22"/>
      <c r="K18" s="38">
        <v>80.98</v>
      </c>
      <c r="L18" s="22"/>
      <c r="M18" s="22"/>
      <c r="N18" s="22" t="s">
        <v>43</v>
      </c>
      <c r="O18" s="27" t="s">
        <v>31</v>
      </c>
      <c r="P18" s="22"/>
      <c r="Q18" s="22"/>
      <c r="R18" s="27" t="s">
        <v>32</v>
      </c>
      <c r="S18" s="22"/>
      <c r="T18" s="43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</row>
    <row r="19" spans="1:248" s="4" customFormat="1" ht="24.75" customHeight="1">
      <c r="A19" s="22" t="s">
        <v>70</v>
      </c>
      <c r="B19" s="22" t="s">
        <v>26</v>
      </c>
      <c r="C19" s="25" t="s">
        <v>79</v>
      </c>
      <c r="D19" s="22" t="s">
        <v>80</v>
      </c>
      <c r="E19" s="24" t="s">
        <v>81</v>
      </c>
      <c r="F19" s="22"/>
      <c r="G19" s="22"/>
      <c r="H19" s="22"/>
      <c r="I19" s="22"/>
      <c r="J19" s="22"/>
      <c r="K19" s="38">
        <v>80</v>
      </c>
      <c r="L19" s="22"/>
      <c r="M19" s="22"/>
      <c r="N19" s="22" t="s">
        <v>30</v>
      </c>
      <c r="O19" s="27" t="s">
        <v>31</v>
      </c>
      <c r="P19" s="22"/>
      <c r="Q19" s="22"/>
      <c r="R19" s="27" t="s">
        <v>82</v>
      </c>
      <c r="S19" s="22" t="s">
        <v>75</v>
      </c>
      <c r="T19" s="43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</row>
    <row r="20" spans="1:248" s="4" customFormat="1" ht="24.75" customHeight="1">
      <c r="A20" s="22" t="s">
        <v>70</v>
      </c>
      <c r="B20" s="22" t="s">
        <v>26</v>
      </c>
      <c r="C20" s="23" t="s">
        <v>83</v>
      </c>
      <c r="D20" s="22" t="s">
        <v>84</v>
      </c>
      <c r="E20" s="24" t="s">
        <v>85</v>
      </c>
      <c r="F20" s="22"/>
      <c r="G20" s="22"/>
      <c r="H20" s="22"/>
      <c r="I20" s="22"/>
      <c r="J20" s="22"/>
      <c r="K20" s="38">
        <v>79.38</v>
      </c>
      <c r="L20" s="22"/>
      <c r="M20" s="22"/>
      <c r="N20" s="22" t="s">
        <v>43</v>
      </c>
      <c r="O20" s="27" t="s">
        <v>31</v>
      </c>
      <c r="P20" s="22"/>
      <c r="Q20" s="22"/>
      <c r="R20" s="27" t="s">
        <v>32</v>
      </c>
      <c r="S20" s="22"/>
      <c r="T20" s="43" t="s">
        <v>58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</row>
    <row r="21" spans="1:248" s="4" customFormat="1" ht="24.75" customHeight="1">
      <c r="A21" s="22" t="s">
        <v>70</v>
      </c>
      <c r="B21" s="22" t="s">
        <v>26</v>
      </c>
      <c r="C21" s="23" t="s">
        <v>86</v>
      </c>
      <c r="D21" s="22" t="s">
        <v>87</v>
      </c>
      <c r="E21" s="24" t="s">
        <v>88</v>
      </c>
      <c r="F21" s="22"/>
      <c r="G21" s="22"/>
      <c r="H21" s="22"/>
      <c r="I21" s="22"/>
      <c r="J21" s="22"/>
      <c r="K21" s="38">
        <v>76.36</v>
      </c>
      <c r="L21" s="22"/>
      <c r="M21" s="22"/>
      <c r="N21" s="22" t="s">
        <v>43</v>
      </c>
      <c r="O21" s="27" t="s">
        <v>31</v>
      </c>
      <c r="P21" s="22"/>
      <c r="Q21" s="22"/>
      <c r="R21" s="27" t="s">
        <v>32</v>
      </c>
      <c r="S21" s="22"/>
      <c r="T21" s="43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</row>
    <row r="22" spans="1:248" s="4" customFormat="1" ht="24.75" customHeight="1">
      <c r="A22" s="22" t="s">
        <v>70</v>
      </c>
      <c r="B22" s="22" t="s">
        <v>26</v>
      </c>
      <c r="C22" s="25" t="s">
        <v>89</v>
      </c>
      <c r="D22" s="22" t="s">
        <v>90</v>
      </c>
      <c r="E22" s="24" t="s">
        <v>91</v>
      </c>
      <c r="F22" s="22"/>
      <c r="G22" s="22"/>
      <c r="H22" s="22"/>
      <c r="I22" s="22"/>
      <c r="J22" s="22"/>
      <c r="K22" s="38">
        <v>75.87</v>
      </c>
      <c r="L22" s="22"/>
      <c r="M22" s="22"/>
      <c r="N22" s="22" t="s">
        <v>43</v>
      </c>
      <c r="O22" s="27" t="s">
        <v>31</v>
      </c>
      <c r="P22" s="22"/>
      <c r="Q22" s="22"/>
      <c r="R22" s="27" t="s">
        <v>32</v>
      </c>
      <c r="S22" s="22"/>
      <c r="T22" s="43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</row>
    <row r="23" spans="1:248" s="4" customFormat="1" ht="24.75" customHeight="1">
      <c r="A23" s="22" t="s">
        <v>70</v>
      </c>
      <c r="B23" s="22" t="s">
        <v>26</v>
      </c>
      <c r="C23" s="25" t="s">
        <v>92</v>
      </c>
      <c r="D23" s="22" t="s">
        <v>93</v>
      </c>
      <c r="E23" s="24" t="s">
        <v>94</v>
      </c>
      <c r="F23" s="22"/>
      <c r="G23" s="22"/>
      <c r="H23" s="22"/>
      <c r="I23" s="22"/>
      <c r="J23" s="22"/>
      <c r="K23" s="38">
        <v>75.73</v>
      </c>
      <c r="L23" s="22"/>
      <c r="M23" s="22"/>
      <c r="N23" s="22" t="s">
        <v>43</v>
      </c>
      <c r="O23" s="27" t="s">
        <v>31</v>
      </c>
      <c r="P23" s="22"/>
      <c r="Q23" s="22"/>
      <c r="R23" s="27" t="s">
        <v>32</v>
      </c>
      <c r="S23" s="22"/>
      <c r="T23" s="43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</row>
    <row r="24" spans="1:248" s="4" customFormat="1" ht="24.75" customHeight="1">
      <c r="A24" s="22" t="s">
        <v>70</v>
      </c>
      <c r="B24" s="22" t="s">
        <v>26</v>
      </c>
      <c r="C24" s="23" t="s">
        <v>95</v>
      </c>
      <c r="D24" s="22" t="s">
        <v>96</v>
      </c>
      <c r="E24" s="24" t="s">
        <v>97</v>
      </c>
      <c r="F24" s="22"/>
      <c r="G24" s="22"/>
      <c r="H24" s="22"/>
      <c r="I24" s="22"/>
      <c r="J24" s="22"/>
      <c r="K24" s="38">
        <v>75.12</v>
      </c>
      <c r="L24" s="22"/>
      <c r="M24" s="22"/>
      <c r="N24" s="22" t="s">
        <v>98</v>
      </c>
      <c r="O24" s="27" t="s">
        <v>31</v>
      </c>
      <c r="P24" s="22"/>
      <c r="Q24" s="22"/>
      <c r="R24" s="27" t="s">
        <v>32</v>
      </c>
      <c r="S24" s="22"/>
      <c r="T24" s="43" t="s">
        <v>58</v>
      </c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</row>
    <row r="25" spans="1:248" s="4" customFormat="1" ht="24.75" customHeight="1">
      <c r="A25" s="22" t="s">
        <v>70</v>
      </c>
      <c r="B25" s="22" t="s">
        <v>26</v>
      </c>
      <c r="C25" s="23" t="s">
        <v>89</v>
      </c>
      <c r="D25" s="22" t="s">
        <v>99</v>
      </c>
      <c r="E25" s="24" t="s">
        <v>100</v>
      </c>
      <c r="F25" s="22"/>
      <c r="G25" s="22"/>
      <c r="H25" s="22"/>
      <c r="I25" s="22"/>
      <c r="J25" s="22"/>
      <c r="K25" s="38">
        <v>74.71</v>
      </c>
      <c r="L25" s="22"/>
      <c r="M25" s="22"/>
      <c r="N25" s="22" t="s">
        <v>43</v>
      </c>
      <c r="O25" s="27" t="s">
        <v>31</v>
      </c>
      <c r="P25" s="22"/>
      <c r="Q25" s="22"/>
      <c r="R25" s="27" t="s">
        <v>32</v>
      </c>
      <c r="S25" s="22"/>
      <c r="T25" s="43" t="s">
        <v>58</v>
      </c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</row>
    <row r="26" spans="1:248" s="4" customFormat="1" ht="24.75" customHeight="1">
      <c r="A26" s="22" t="s">
        <v>70</v>
      </c>
      <c r="B26" s="22" t="s">
        <v>26</v>
      </c>
      <c r="C26" s="23" t="s">
        <v>101</v>
      </c>
      <c r="D26" s="22" t="s">
        <v>102</v>
      </c>
      <c r="E26" s="24" t="s">
        <v>103</v>
      </c>
      <c r="F26" s="22"/>
      <c r="G26" s="22"/>
      <c r="H26" s="22"/>
      <c r="I26" s="22"/>
      <c r="J26" s="22"/>
      <c r="K26" s="38">
        <v>74.43</v>
      </c>
      <c r="L26" s="22"/>
      <c r="M26" s="22"/>
      <c r="N26" s="22" t="s">
        <v>43</v>
      </c>
      <c r="O26" s="27" t="s">
        <v>31</v>
      </c>
      <c r="P26" s="22"/>
      <c r="Q26" s="22"/>
      <c r="R26" s="27" t="s">
        <v>32</v>
      </c>
      <c r="S26" s="22"/>
      <c r="T26" s="43" t="s">
        <v>58</v>
      </c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</row>
    <row r="27" spans="1:248" s="4" customFormat="1" ht="24.75" customHeight="1">
      <c r="A27" s="22" t="s">
        <v>70</v>
      </c>
      <c r="B27" s="22" t="s">
        <v>26</v>
      </c>
      <c r="C27" s="23" t="s">
        <v>86</v>
      </c>
      <c r="D27" s="22" t="s">
        <v>104</v>
      </c>
      <c r="E27" s="24" t="s">
        <v>105</v>
      </c>
      <c r="F27" s="22"/>
      <c r="G27" s="22"/>
      <c r="H27" s="22"/>
      <c r="I27" s="22"/>
      <c r="J27" s="22"/>
      <c r="K27" s="38">
        <v>73.94</v>
      </c>
      <c r="L27" s="22"/>
      <c r="M27" s="22"/>
      <c r="N27" s="22" t="s">
        <v>43</v>
      </c>
      <c r="O27" s="27" t="s">
        <v>31</v>
      </c>
      <c r="P27" s="22"/>
      <c r="Q27" s="22"/>
      <c r="R27" s="27" t="s">
        <v>32</v>
      </c>
      <c r="S27" s="22"/>
      <c r="T27" s="43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</row>
    <row r="28" spans="1:248" s="4" customFormat="1" ht="24.75" customHeight="1">
      <c r="A28" s="22" t="s">
        <v>70</v>
      </c>
      <c r="B28" s="22" t="s">
        <v>26</v>
      </c>
      <c r="C28" s="23" t="s">
        <v>106</v>
      </c>
      <c r="D28" s="22" t="s">
        <v>107</v>
      </c>
      <c r="E28" s="24" t="s">
        <v>108</v>
      </c>
      <c r="F28" s="22"/>
      <c r="G28" s="22"/>
      <c r="H28" s="22"/>
      <c r="I28" s="22"/>
      <c r="J28" s="22"/>
      <c r="K28" s="38">
        <v>73.93</v>
      </c>
      <c r="L28" s="22"/>
      <c r="M28" s="22"/>
      <c r="N28" s="22" t="s">
        <v>43</v>
      </c>
      <c r="O28" s="27" t="s">
        <v>31</v>
      </c>
      <c r="P28" s="22"/>
      <c r="Q28" s="22"/>
      <c r="R28" s="27" t="s">
        <v>32</v>
      </c>
      <c r="S28" s="22"/>
      <c r="T28" s="43" t="s">
        <v>58</v>
      </c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</row>
    <row r="29" spans="1:248" s="4" customFormat="1" ht="24.75" customHeight="1">
      <c r="A29" s="22" t="s">
        <v>70</v>
      </c>
      <c r="B29" s="22" t="s">
        <v>26</v>
      </c>
      <c r="C29" s="25" t="s">
        <v>76</v>
      </c>
      <c r="D29" s="22" t="s">
        <v>109</v>
      </c>
      <c r="E29" s="24" t="s">
        <v>110</v>
      </c>
      <c r="F29" s="22"/>
      <c r="G29" s="22"/>
      <c r="H29" s="22"/>
      <c r="I29" s="22"/>
      <c r="J29" s="22"/>
      <c r="K29" s="38">
        <v>72.56</v>
      </c>
      <c r="L29" s="22"/>
      <c r="M29" s="22"/>
      <c r="N29" s="22" t="s">
        <v>30</v>
      </c>
      <c r="O29" s="27" t="s">
        <v>31</v>
      </c>
      <c r="P29" s="22"/>
      <c r="Q29" s="22"/>
      <c r="R29" s="27" t="s">
        <v>32</v>
      </c>
      <c r="S29" s="22"/>
      <c r="T29" s="43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</row>
    <row r="30" spans="1:248" s="4" customFormat="1" ht="24.75" customHeight="1">
      <c r="A30" s="22" t="s">
        <v>70</v>
      </c>
      <c r="B30" s="22" t="s">
        <v>26</v>
      </c>
      <c r="C30" s="23" t="s">
        <v>111</v>
      </c>
      <c r="D30" s="22" t="s">
        <v>112</v>
      </c>
      <c r="E30" s="24" t="s">
        <v>113</v>
      </c>
      <c r="F30" s="22"/>
      <c r="G30" s="22"/>
      <c r="H30" s="22"/>
      <c r="I30" s="22"/>
      <c r="J30" s="22"/>
      <c r="K30" s="38">
        <v>72.51</v>
      </c>
      <c r="L30" s="22"/>
      <c r="M30" s="22"/>
      <c r="N30" s="22" t="s">
        <v>43</v>
      </c>
      <c r="O30" s="27" t="s">
        <v>31</v>
      </c>
      <c r="P30" s="22"/>
      <c r="Q30" s="22"/>
      <c r="R30" s="27" t="s">
        <v>32</v>
      </c>
      <c r="S30" s="22"/>
      <c r="T30" s="43" t="s">
        <v>58</v>
      </c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</row>
    <row r="31" spans="1:248" s="4" customFormat="1" ht="24.75" customHeight="1">
      <c r="A31" s="22" t="s">
        <v>70</v>
      </c>
      <c r="B31" s="22" t="s">
        <v>26</v>
      </c>
      <c r="C31" s="23" t="s">
        <v>92</v>
      </c>
      <c r="D31" s="22" t="s">
        <v>114</v>
      </c>
      <c r="E31" s="24" t="s">
        <v>115</v>
      </c>
      <c r="F31" s="22"/>
      <c r="G31" s="22"/>
      <c r="H31" s="22"/>
      <c r="I31" s="22"/>
      <c r="J31" s="22"/>
      <c r="K31" s="38">
        <v>70.56</v>
      </c>
      <c r="L31" s="22"/>
      <c r="M31" s="22"/>
      <c r="N31" s="22" t="s">
        <v>43</v>
      </c>
      <c r="O31" s="27" t="s">
        <v>31</v>
      </c>
      <c r="P31" s="22"/>
      <c r="Q31" s="22"/>
      <c r="R31" s="27" t="s">
        <v>32</v>
      </c>
      <c r="S31" s="22"/>
      <c r="T31" s="43" t="s">
        <v>58</v>
      </c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</row>
    <row r="32" spans="1:20" s="4" customFormat="1" ht="21.75" customHeight="1">
      <c r="A32" s="24" t="s">
        <v>25</v>
      </c>
      <c r="B32" s="27" t="s">
        <v>26</v>
      </c>
      <c r="C32" s="27" t="s">
        <v>116</v>
      </c>
      <c r="D32" s="24" t="s">
        <v>117</v>
      </c>
      <c r="E32" s="24" t="s">
        <v>118</v>
      </c>
      <c r="F32" s="22" t="s">
        <v>119</v>
      </c>
      <c r="G32" s="24">
        <v>347</v>
      </c>
      <c r="H32" s="27">
        <v>96</v>
      </c>
      <c r="I32" s="27">
        <v>97.13</v>
      </c>
      <c r="J32" s="28">
        <v>57</v>
      </c>
      <c r="K32" s="39">
        <f aca="true" t="shared" si="0" ref="K32:K95">H32*1.5+I32*3+J32*0.5</f>
        <v>463.89</v>
      </c>
      <c r="L32" s="27">
        <f aca="true" t="shared" si="1" ref="L32:L47">G32*0.5+K32*0.5</f>
        <v>405.445</v>
      </c>
      <c r="M32" s="27">
        <v>1</v>
      </c>
      <c r="N32" s="24" t="s">
        <v>43</v>
      </c>
      <c r="O32" s="27" t="s">
        <v>31</v>
      </c>
      <c r="P32" s="27"/>
      <c r="Q32" s="27"/>
      <c r="R32" s="27" t="s">
        <v>120</v>
      </c>
      <c r="S32" s="27" t="s">
        <v>75</v>
      </c>
      <c r="T32" s="27"/>
    </row>
    <row r="33" spans="1:20" s="4" customFormat="1" ht="21.75" customHeight="1">
      <c r="A33" s="24" t="s">
        <v>25</v>
      </c>
      <c r="B33" s="27" t="s">
        <v>26</v>
      </c>
      <c r="C33" s="27" t="s">
        <v>121</v>
      </c>
      <c r="D33" s="24" t="s">
        <v>122</v>
      </c>
      <c r="E33" s="24" t="s">
        <v>123</v>
      </c>
      <c r="F33" s="22" t="s">
        <v>119</v>
      </c>
      <c r="G33" s="24">
        <v>362</v>
      </c>
      <c r="H33" s="27">
        <v>77</v>
      </c>
      <c r="I33" s="27">
        <v>91.63</v>
      </c>
      <c r="J33" s="28">
        <v>46</v>
      </c>
      <c r="K33" s="39">
        <f t="shared" si="0"/>
        <v>413.39</v>
      </c>
      <c r="L33" s="27">
        <f t="shared" si="1"/>
        <v>387.695</v>
      </c>
      <c r="M33" s="27">
        <v>2</v>
      </c>
      <c r="N33" s="24" t="s">
        <v>30</v>
      </c>
      <c r="O33" s="27" t="s">
        <v>31</v>
      </c>
      <c r="P33" s="27"/>
      <c r="Q33" s="27"/>
      <c r="R33" s="27" t="s">
        <v>124</v>
      </c>
      <c r="S33" s="27" t="s">
        <v>75</v>
      </c>
      <c r="T33" s="45"/>
    </row>
    <row r="34" spans="1:20" s="4" customFormat="1" ht="21.75" customHeight="1">
      <c r="A34" s="24" t="s">
        <v>25</v>
      </c>
      <c r="B34" s="27" t="s">
        <v>26</v>
      </c>
      <c r="C34" s="27" t="s">
        <v>33</v>
      </c>
      <c r="D34" s="28" t="s">
        <v>125</v>
      </c>
      <c r="E34" s="28" t="s">
        <v>126</v>
      </c>
      <c r="F34" s="22"/>
      <c r="G34" s="28">
        <v>345</v>
      </c>
      <c r="H34" s="27">
        <v>86</v>
      </c>
      <c r="I34" s="27">
        <v>88</v>
      </c>
      <c r="J34" s="28">
        <v>46</v>
      </c>
      <c r="K34" s="39">
        <f t="shared" si="0"/>
        <v>416</v>
      </c>
      <c r="L34" s="27">
        <f t="shared" si="1"/>
        <v>380.5</v>
      </c>
      <c r="M34" s="27">
        <v>3</v>
      </c>
      <c r="N34" s="25" t="s">
        <v>30</v>
      </c>
      <c r="O34" s="27" t="s">
        <v>31</v>
      </c>
      <c r="P34" s="27"/>
      <c r="Q34" s="27"/>
      <c r="R34" s="27" t="s">
        <v>127</v>
      </c>
      <c r="S34" s="27" t="s">
        <v>75</v>
      </c>
      <c r="T34" s="43" t="s">
        <v>58</v>
      </c>
    </row>
    <row r="35" spans="1:20" s="4" customFormat="1" ht="21.75" customHeight="1">
      <c r="A35" s="24" t="s">
        <v>25</v>
      </c>
      <c r="B35" s="27" t="s">
        <v>26</v>
      </c>
      <c r="C35" s="27" t="s">
        <v>128</v>
      </c>
      <c r="D35" s="24" t="s">
        <v>129</v>
      </c>
      <c r="E35" s="24" t="s">
        <v>130</v>
      </c>
      <c r="F35" s="22" t="s">
        <v>119</v>
      </c>
      <c r="G35" s="24">
        <v>341</v>
      </c>
      <c r="H35" s="27">
        <v>64</v>
      </c>
      <c r="I35" s="27">
        <v>90.5</v>
      </c>
      <c r="J35" s="28">
        <v>58</v>
      </c>
      <c r="K35" s="39">
        <f t="shared" si="0"/>
        <v>396.5</v>
      </c>
      <c r="L35" s="27">
        <f t="shared" si="1"/>
        <v>368.75</v>
      </c>
      <c r="M35" s="27">
        <v>4</v>
      </c>
      <c r="N35" s="24" t="s">
        <v>30</v>
      </c>
      <c r="O35" s="27" t="s">
        <v>31</v>
      </c>
      <c r="P35" s="27"/>
      <c r="Q35" s="27"/>
      <c r="R35" s="27" t="s">
        <v>131</v>
      </c>
      <c r="S35" s="27" t="s">
        <v>75</v>
      </c>
      <c r="T35" s="27"/>
    </row>
    <row r="36" spans="1:20" s="4" customFormat="1" ht="21.75" customHeight="1">
      <c r="A36" s="24" t="s">
        <v>25</v>
      </c>
      <c r="B36" s="27" t="s">
        <v>26</v>
      </c>
      <c r="C36" s="27" t="s">
        <v>132</v>
      </c>
      <c r="D36" s="47" t="s">
        <v>133</v>
      </c>
      <c r="E36" s="30" t="s">
        <v>134</v>
      </c>
      <c r="F36" s="22" t="s">
        <v>119</v>
      </c>
      <c r="G36" s="31">
        <v>342</v>
      </c>
      <c r="H36" s="27">
        <v>66</v>
      </c>
      <c r="I36" s="27">
        <v>84.5</v>
      </c>
      <c r="J36" s="28">
        <v>40</v>
      </c>
      <c r="K36" s="39">
        <f t="shared" si="0"/>
        <v>372.5</v>
      </c>
      <c r="L36" s="27">
        <f t="shared" si="1"/>
        <v>357.25</v>
      </c>
      <c r="M36" s="27">
        <v>5</v>
      </c>
      <c r="N36" s="24" t="s">
        <v>30</v>
      </c>
      <c r="O36" s="27" t="s">
        <v>31</v>
      </c>
      <c r="P36" s="27"/>
      <c r="Q36" s="27"/>
      <c r="R36" s="27" t="s">
        <v>135</v>
      </c>
      <c r="S36" s="27" t="s">
        <v>75</v>
      </c>
      <c r="T36" s="27"/>
    </row>
    <row r="37" spans="1:20" s="4" customFormat="1" ht="21.75" customHeight="1">
      <c r="A37" s="24" t="s">
        <v>25</v>
      </c>
      <c r="B37" s="27" t="s">
        <v>26</v>
      </c>
      <c r="C37" s="27" t="s">
        <v>136</v>
      </c>
      <c r="D37" s="28" t="s">
        <v>137</v>
      </c>
      <c r="E37" s="28" t="s">
        <v>138</v>
      </c>
      <c r="F37" s="22"/>
      <c r="G37" s="28">
        <v>304</v>
      </c>
      <c r="H37" s="27">
        <v>88</v>
      </c>
      <c r="I37" s="27">
        <v>87.63</v>
      </c>
      <c r="J37" s="28">
        <v>25</v>
      </c>
      <c r="K37" s="39">
        <f t="shared" si="0"/>
        <v>407.39</v>
      </c>
      <c r="L37" s="27">
        <f t="shared" si="1"/>
        <v>355.695</v>
      </c>
      <c r="M37" s="27">
        <v>6</v>
      </c>
      <c r="N37" s="25" t="s">
        <v>43</v>
      </c>
      <c r="O37" s="27" t="s">
        <v>31</v>
      </c>
      <c r="P37" s="27"/>
      <c r="Q37" s="27"/>
      <c r="R37" s="27" t="s">
        <v>32</v>
      </c>
      <c r="S37" s="27"/>
      <c r="T37" s="27"/>
    </row>
    <row r="38" spans="1:20" s="4" customFormat="1" ht="21.75" customHeight="1">
      <c r="A38" s="24" t="s">
        <v>25</v>
      </c>
      <c r="B38" s="27" t="s">
        <v>26</v>
      </c>
      <c r="C38" s="27" t="s">
        <v>139</v>
      </c>
      <c r="D38" s="24" t="s">
        <v>140</v>
      </c>
      <c r="E38" s="24" t="s">
        <v>141</v>
      </c>
      <c r="F38" s="22" t="s">
        <v>119</v>
      </c>
      <c r="G38" s="24">
        <v>337</v>
      </c>
      <c r="H38" s="27">
        <v>63</v>
      </c>
      <c r="I38" s="27">
        <v>79</v>
      </c>
      <c r="J38" s="28">
        <v>47</v>
      </c>
      <c r="K38" s="39">
        <f t="shared" si="0"/>
        <v>355</v>
      </c>
      <c r="L38" s="27">
        <f t="shared" si="1"/>
        <v>346</v>
      </c>
      <c r="M38" s="27">
        <v>7</v>
      </c>
      <c r="N38" s="24" t="s">
        <v>43</v>
      </c>
      <c r="O38" s="27" t="s">
        <v>31</v>
      </c>
      <c r="P38" s="27"/>
      <c r="Q38" s="27"/>
      <c r="R38" s="27" t="s">
        <v>142</v>
      </c>
      <c r="S38" s="27" t="s">
        <v>75</v>
      </c>
      <c r="T38" s="27"/>
    </row>
    <row r="39" spans="1:20" s="4" customFormat="1" ht="21.75" customHeight="1">
      <c r="A39" s="24" t="s">
        <v>25</v>
      </c>
      <c r="B39" s="27" t="s">
        <v>26</v>
      </c>
      <c r="C39" s="27" t="s">
        <v>143</v>
      </c>
      <c r="D39" s="28" t="s">
        <v>144</v>
      </c>
      <c r="E39" s="28" t="s">
        <v>145</v>
      </c>
      <c r="F39" s="22"/>
      <c r="G39" s="28">
        <v>323</v>
      </c>
      <c r="H39" s="27">
        <v>68</v>
      </c>
      <c r="I39" s="27">
        <v>80.5</v>
      </c>
      <c r="J39" s="28">
        <v>42</v>
      </c>
      <c r="K39" s="39">
        <f t="shared" si="0"/>
        <v>364.5</v>
      </c>
      <c r="L39" s="27">
        <f t="shared" si="1"/>
        <v>343.75</v>
      </c>
      <c r="M39" s="27">
        <v>8</v>
      </c>
      <c r="N39" s="25" t="s">
        <v>43</v>
      </c>
      <c r="O39" s="27" t="s">
        <v>31</v>
      </c>
      <c r="P39" s="27"/>
      <c r="Q39" s="27"/>
      <c r="R39" s="27" t="s">
        <v>146</v>
      </c>
      <c r="S39" s="27" t="s">
        <v>75</v>
      </c>
      <c r="T39" s="27"/>
    </row>
    <row r="40" spans="1:20" s="4" customFormat="1" ht="21.75" customHeight="1">
      <c r="A40" s="24" t="s">
        <v>25</v>
      </c>
      <c r="B40" s="27" t="s">
        <v>26</v>
      </c>
      <c r="C40" s="27" t="s">
        <v>147</v>
      </c>
      <c r="D40" s="28" t="s">
        <v>148</v>
      </c>
      <c r="E40" s="28" t="s">
        <v>149</v>
      </c>
      <c r="F40" s="22"/>
      <c r="G40" s="28">
        <v>342</v>
      </c>
      <c r="H40" s="27">
        <v>61</v>
      </c>
      <c r="I40" s="27">
        <v>75.38</v>
      </c>
      <c r="J40" s="28">
        <v>32</v>
      </c>
      <c r="K40" s="39">
        <f t="shared" si="0"/>
        <v>333.64</v>
      </c>
      <c r="L40" s="27">
        <f t="shared" si="1"/>
        <v>337.82</v>
      </c>
      <c r="M40" s="27">
        <v>9</v>
      </c>
      <c r="N40" s="25" t="s">
        <v>43</v>
      </c>
      <c r="O40" s="27" t="s">
        <v>31</v>
      </c>
      <c r="P40" s="27"/>
      <c r="Q40" s="27"/>
      <c r="R40" s="27" t="s">
        <v>150</v>
      </c>
      <c r="S40" s="27" t="s">
        <v>75</v>
      </c>
      <c r="T40" s="27"/>
    </row>
    <row r="41" spans="1:20" s="4" customFormat="1" ht="21.75" customHeight="1">
      <c r="A41" s="24" t="s">
        <v>36</v>
      </c>
      <c r="B41" s="27" t="s">
        <v>26</v>
      </c>
      <c r="C41" s="27" t="s">
        <v>59</v>
      </c>
      <c r="D41" s="28" t="s">
        <v>151</v>
      </c>
      <c r="E41" s="28" t="s">
        <v>152</v>
      </c>
      <c r="F41" s="22"/>
      <c r="G41" s="28">
        <v>352</v>
      </c>
      <c r="H41" s="27">
        <v>85</v>
      </c>
      <c r="I41" s="27">
        <v>90.3</v>
      </c>
      <c r="J41" s="28">
        <v>67</v>
      </c>
      <c r="K41" s="39">
        <f t="shared" si="0"/>
        <v>431.9</v>
      </c>
      <c r="L41" s="27">
        <f t="shared" si="1"/>
        <v>391.95</v>
      </c>
      <c r="M41" s="27">
        <v>1</v>
      </c>
      <c r="N41" s="25" t="s">
        <v>30</v>
      </c>
      <c r="O41" s="27" t="s">
        <v>31</v>
      </c>
      <c r="P41" s="27"/>
      <c r="Q41" s="27"/>
      <c r="R41" s="27" t="s">
        <v>153</v>
      </c>
      <c r="S41" s="27" t="s">
        <v>75</v>
      </c>
      <c r="T41" s="27"/>
    </row>
    <row r="42" spans="1:20" s="4" customFormat="1" ht="21.75" customHeight="1">
      <c r="A42" s="24" t="s">
        <v>36</v>
      </c>
      <c r="B42" s="27" t="s">
        <v>26</v>
      </c>
      <c r="C42" s="27" t="s">
        <v>37</v>
      </c>
      <c r="D42" s="28" t="s">
        <v>154</v>
      </c>
      <c r="E42" s="28" t="s">
        <v>155</v>
      </c>
      <c r="F42" s="22"/>
      <c r="G42" s="28">
        <v>373</v>
      </c>
      <c r="H42" s="27">
        <v>82</v>
      </c>
      <c r="I42" s="27">
        <v>92</v>
      </c>
      <c r="J42" s="28">
        <v>20</v>
      </c>
      <c r="K42" s="39">
        <f t="shared" si="0"/>
        <v>409</v>
      </c>
      <c r="L42" s="27">
        <f t="shared" si="1"/>
        <v>391</v>
      </c>
      <c r="M42" s="27">
        <v>2</v>
      </c>
      <c r="N42" s="25" t="s">
        <v>30</v>
      </c>
      <c r="O42" s="27" t="s">
        <v>31</v>
      </c>
      <c r="P42" s="27"/>
      <c r="Q42" s="27"/>
      <c r="R42" s="27" t="s">
        <v>156</v>
      </c>
      <c r="S42" s="27" t="s">
        <v>75</v>
      </c>
      <c r="T42" s="43" t="s">
        <v>58</v>
      </c>
    </row>
    <row r="43" spans="1:20" s="4" customFormat="1" ht="21.75" customHeight="1">
      <c r="A43" s="24" t="s">
        <v>36</v>
      </c>
      <c r="B43" s="27" t="s">
        <v>26</v>
      </c>
      <c r="C43" s="27" t="s">
        <v>101</v>
      </c>
      <c r="D43" s="28" t="s">
        <v>157</v>
      </c>
      <c r="E43" s="28" t="s">
        <v>158</v>
      </c>
      <c r="F43" s="22"/>
      <c r="G43" s="28">
        <v>356</v>
      </c>
      <c r="H43" s="27">
        <v>81</v>
      </c>
      <c r="I43" s="27">
        <v>84.9</v>
      </c>
      <c r="J43" s="28">
        <v>25</v>
      </c>
      <c r="K43" s="39">
        <f t="shared" si="0"/>
        <v>388.70000000000005</v>
      </c>
      <c r="L43" s="27">
        <f t="shared" si="1"/>
        <v>372.35</v>
      </c>
      <c r="M43" s="27">
        <v>3</v>
      </c>
      <c r="N43" s="25" t="s">
        <v>43</v>
      </c>
      <c r="O43" s="27" t="s">
        <v>31</v>
      </c>
      <c r="P43" s="27"/>
      <c r="Q43" s="27"/>
      <c r="R43" s="27" t="s">
        <v>156</v>
      </c>
      <c r="S43" s="27" t="s">
        <v>75</v>
      </c>
      <c r="T43" s="27"/>
    </row>
    <row r="44" spans="1:20" s="4" customFormat="1" ht="21.75" customHeight="1">
      <c r="A44" s="24" t="s">
        <v>36</v>
      </c>
      <c r="B44" s="27" t="s">
        <v>26</v>
      </c>
      <c r="C44" s="27" t="s">
        <v>55</v>
      </c>
      <c r="D44" s="28" t="s">
        <v>159</v>
      </c>
      <c r="E44" s="28" t="s">
        <v>160</v>
      </c>
      <c r="F44" s="22"/>
      <c r="G44" s="28">
        <v>364</v>
      </c>
      <c r="H44" s="27">
        <v>60</v>
      </c>
      <c r="I44" s="27">
        <v>85</v>
      </c>
      <c r="J44" s="28">
        <v>32</v>
      </c>
      <c r="K44" s="39">
        <f t="shared" si="0"/>
        <v>361</v>
      </c>
      <c r="L44" s="27">
        <f t="shared" si="1"/>
        <v>362.5</v>
      </c>
      <c r="M44" s="27">
        <v>4</v>
      </c>
      <c r="N44" s="25" t="s">
        <v>30</v>
      </c>
      <c r="O44" s="27" t="s">
        <v>31</v>
      </c>
      <c r="P44" s="27"/>
      <c r="Q44" s="27"/>
      <c r="R44" s="27" t="s">
        <v>127</v>
      </c>
      <c r="S44" s="27" t="s">
        <v>75</v>
      </c>
      <c r="T44" s="27"/>
    </row>
    <row r="45" spans="1:20" s="4" customFormat="1" ht="21.75" customHeight="1">
      <c r="A45" s="24" t="s">
        <v>36</v>
      </c>
      <c r="B45" s="27" t="s">
        <v>26</v>
      </c>
      <c r="C45" s="27" t="s">
        <v>40</v>
      </c>
      <c r="D45" s="28" t="s">
        <v>161</v>
      </c>
      <c r="E45" s="28" t="s">
        <v>162</v>
      </c>
      <c r="F45" s="22"/>
      <c r="G45" s="28">
        <v>341</v>
      </c>
      <c r="H45" s="27">
        <v>76</v>
      </c>
      <c r="I45" s="27">
        <v>84.9</v>
      </c>
      <c r="J45" s="28">
        <v>22</v>
      </c>
      <c r="K45" s="39">
        <f t="shared" si="0"/>
        <v>379.70000000000005</v>
      </c>
      <c r="L45" s="27">
        <f t="shared" si="1"/>
        <v>360.35</v>
      </c>
      <c r="M45" s="27">
        <v>5</v>
      </c>
      <c r="N45" s="25" t="s">
        <v>43</v>
      </c>
      <c r="O45" s="27" t="s">
        <v>31</v>
      </c>
      <c r="P45" s="27"/>
      <c r="Q45" s="27"/>
      <c r="R45" s="27" t="s">
        <v>163</v>
      </c>
      <c r="S45" s="27" t="s">
        <v>75</v>
      </c>
      <c r="T45" s="27"/>
    </row>
    <row r="46" spans="1:20" s="4" customFormat="1" ht="21.75" customHeight="1">
      <c r="A46" s="24" t="s">
        <v>64</v>
      </c>
      <c r="B46" s="27" t="s">
        <v>26</v>
      </c>
      <c r="C46" s="27" t="s">
        <v>164</v>
      </c>
      <c r="D46" s="24" t="s">
        <v>165</v>
      </c>
      <c r="E46" s="24" t="s">
        <v>166</v>
      </c>
      <c r="F46" s="22" t="s">
        <v>119</v>
      </c>
      <c r="G46" s="24">
        <v>321</v>
      </c>
      <c r="H46" s="32">
        <v>96</v>
      </c>
      <c r="I46" s="27">
        <v>96</v>
      </c>
      <c r="J46" s="28">
        <v>59</v>
      </c>
      <c r="K46" s="39">
        <f t="shared" si="0"/>
        <v>461.5</v>
      </c>
      <c r="L46" s="27">
        <f t="shared" si="1"/>
        <v>391.25</v>
      </c>
      <c r="M46" s="27">
        <v>1</v>
      </c>
      <c r="N46" s="24" t="s">
        <v>30</v>
      </c>
      <c r="O46" s="27" t="s">
        <v>31</v>
      </c>
      <c r="P46" s="27"/>
      <c r="Q46" s="27"/>
      <c r="R46" s="27" t="s">
        <v>167</v>
      </c>
      <c r="S46" s="27" t="s">
        <v>75</v>
      </c>
      <c r="T46" s="27"/>
    </row>
    <row r="47" spans="1:20" s="4" customFormat="1" ht="21.75" customHeight="1">
      <c r="A47" s="24" t="s">
        <v>64</v>
      </c>
      <c r="B47" s="27" t="s">
        <v>26</v>
      </c>
      <c r="C47" s="27" t="s">
        <v>65</v>
      </c>
      <c r="D47" s="33" t="s">
        <v>168</v>
      </c>
      <c r="E47" s="33" t="s">
        <v>169</v>
      </c>
      <c r="F47" s="22" t="s">
        <v>119</v>
      </c>
      <c r="G47" s="33">
        <v>341</v>
      </c>
      <c r="H47" s="32">
        <v>93</v>
      </c>
      <c r="I47" s="27">
        <v>83.6</v>
      </c>
      <c r="J47" s="28">
        <v>35</v>
      </c>
      <c r="K47" s="39">
        <f t="shared" si="0"/>
        <v>407.79999999999995</v>
      </c>
      <c r="L47" s="27">
        <f t="shared" si="1"/>
        <v>374.4</v>
      </c>
      <c r="M47" s="27">
        <v>2</v>
      </c>
      <c r="N47" s="30" t="s">
        <v>43</v>
      </c>
      <c r="O47" s="27" t="s">
        <v>31</v>
      </c>
      <c r="P47" s="27"/>
      <c r="Q47" s="27"/>
      <c r="R47" s="46" t="s">
        <v>74</v>
      </c>
      <c r="S47" s="27" t="s">
        <v>75</v>
      </c>
      <c r="T47" s="46"/>
    </row>
    <row r="48" spans="1:20" s="4" customFormat="1" ht="21.75" customHeight="1">
      <c r="A48" s="24" t="s">
        <v>70</v>
      </c>
      <c r="B48" s="27" t="s">
        <v>26</v>
      </c>
      <c r="C48" s="27" t="s">
        <v>170</v>
      </c>
      <c r="D48" s="28" t="s">
        <v>171</v>
      </c>
      <c r="E48" s="28" t="s">
        <v>172</v>
      </c>
      <c r="F48" s="22"/>
      <c r="G48" s="28">
        <v>371</v>
      </c>
      <c r="H48" s="27">
        <v>95.6</v>
      </c>
      <c r="I48" s="27">
        <v>85.9</v>
      </c>
      <c r="J48" s="28">
        <v>37</v>
      </c>
      <c r="K48" s="39">
        <f t="shared" si="0"/>
        <v>419.6</v>
      </c>
      <c r="L48" s="27">
        <v>395.3</v>
      </c>
      <c r="M48" s="27">
        <v>1</v>
      </c>
      <c r="N48" s="25"/>
      <c r="O48" s="27" t="s">
        <v>31</v>
      </c>
      <c r="P48" s="27"/>
      <c r="Q48" s="27"/>
      <c r="R48" s="27" t="s">
        <v>173</v>
      </c>
      <c r="S48" s="27" t="s">
        <v>75</v>
      </c>
      <c r="T48" s="46"/>
    </row>
    <row r="49" spans="1:20" s="4" customFormat="1" ht="21.75" customHeight="1">
      <c r="A49" s="24" t="s">
        <v>70</v>
      </c>
      <c r="B49" s="27" t="s">
        <v>26</v>
      </c>
      <c r="C49" s="27" t="s">
        <v>95</v>
      </c>
      <c r="D49" s="28" t="s">
        <v>174</v>
      </c>
      <c r="E49" s="28" t="s">
        <v>175</v>
      </c>
      <c r="F49" s="22"/>
      <c r="G49" s="28">
        <v>370</v>
      </c>
      <c r="H49" s="27">
        <v>84.6</v>
      </c>
      <c r="I49" s="27">
        <v>90.8</v>
      </c>
      <c r="J49" s="28">
        <v>32</v>
      </c>
      <c r="K49" s="39">
        <f t="shared" si="0"/>
        <v>415.29999999999995</v>
      </c>
      <c r="L49" s="27">
        <v>392.65</v>
      </c>
      <c r="M49" s="27">
        <v>2</v>
      </c>
      <c r="N49" s="25" t="s">
        <v>30</v>
      </c>
      <c r="O49" s="27" t="s">
        <v>31</v>
      </c>
      <c r="P49" s="27"/>
      <c r="Q49" s="27"/>
      <c r="R49" s="27" t="s">
        <v>153</v>
      </c>
      <c r="S49" s="27" t="s">
        <v>75</v>
      </c>
      <c r="T49" s="43" t="s">
        <v>58</v>
      </c>
    </row>
    <row r="50" spans="1:20" s="4" customFormat="1" ht="21.75" customHeight="1">
      <c r="A50" s="24" t="s">
        <v>70</v>
      </c>
      <c r="B50" s="27" t="s">
        <v>26</v>
      </c>
      <c r="C50" s="27" t="s">
        <v>89</v>
      </c>
      <c r="D50" s="28" t="s">
        <v>176</v>
      </c>
      <c r="E50" s="28" t="s">
        <v>177</v>
      </c>
      <c r="F50" s="22"/>
      <c r="G50" s="28">
        <v>333</v>
      </c>
      <c r="H50" s="27">
        <v>83.8</v>
      </c>
      <c r="I50" s="27">
        <v>82.7</v>
      </c>
      <c r="J50" s="28">
        <v>53</v>
      </c>
      <c r="K50" s="39">
        <f t="shared" si="0"/>
        <v>400.3</v>
      </c>
      <c r="L50" s="27">
        <v>366.65</v>
      </c>
      <c r="M50" s="27">
        <v>3</v>
      </c>
      <c r="N50" s="25" t="s">
        <v>43</v>
      </c>
      <c r="O50" s="27" t="s">
        <v>31</v>
      </c>
      <c r="P50" s="27"/>
      <c r="Q50" s="27"/>
      <c r="R50" s="27" t="s">
        <v>153</v>
      </c>
      <c r="S50" s="27" t="s">
        <v>75</v>
      </c>
      <c r="T50" s="27"/>
    </row>
  </sheetData>
  <sheetProtection/>
  <mergeCells count="18">
    <mergeCell ref="A1:F1"/>
    <mergeCell ref="J1:N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S2:S3"/>
    <mergeCell ref="T2:T3"/>
  </mergeCells>
  <printOptions horizontalCentered="1"/>
  <pageMargins left="0.2361111111111111" right="0.19652777777777777" top="1.2986111111111112" bottom="0.6298611111111111" header="0.6298611111111111" footer="0.15694444444444444"/>
  <pageSetup horizontalDpi="600" verticalDpi="600" orientation="landscape" paperSize="9"/>
  <headerFooter scaleWithDoc="0" alignWithMargins="0">
    <oddHeader>&amp;L&amp;"宋体,加粗"&amp;14附件6：&amp;C&amp;"黑体,常规"&amp;14西北农林科技大学
&amp;16 2019年硕士研究生复试成绩、录取情况汇总表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2019-03-07T02:32:49Z</cp:lastPrinted>
  <dcterms:created xsi:type="dcterms:W3CDTF">2005-03-29T01:57:24Z</dcterms:created>
  <dcterms:modified xsi:type="dcterms:W3CDTF">2019-04-10T01:18:51Z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