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_FilterDatabase" localSheetId="0" hidden="1">'Sheet1'!$A$3:$T$23</definedName>
  </definedNames>
  <calcPr calcId="144525"/>
</workbook>
</file>

<file path=xl/sharedStrings.xml><?xml version="1.0" encoding="utf-8"?>
<sst xmlns="http://schemas.openxmlformats.org/spreadsheetml/2006/main" count="203" uniqueCount="106">
  <si>
    <t>学院（所）名称（盖章）：葡萄酒学院</t>
  </si>
  <si>
    <r>
      <rPr>
        <sz val="10"/>
        <color theme="1"/>
        <rFont val="宋体"/>
        <family val="2"/>
      </rPr>
      <t>拟录取总人数:</t>
    </r>
    <r>
      <rPr>
        <sz val="10"/>
        <color indexed="8"/>
        <rFont val="宋体"/>
        <family val="2"/>
      </rPr>
      <t>17</t>
    </r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</si>
  <si>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</si>
  <si>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</si>
  <si>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</si>
  <si>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</si>
  <si>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</si>
  <si>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</si>
  <si>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</si>
  <si>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</si>
  <si>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</si>
  <si>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</si>
  <si>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</si>
  <si>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</si>
  <si>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</si>
  <si>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</si>
  <si>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</si>
  <si>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</si>
  <si>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</si>
  <si>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</si>
  <si>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</si>
  <si>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</si>
  <si>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</si>
  <si>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</si>
  <si>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</si>
  <si>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食品工程</t>
  </si>
  <si>
    <t>全日制</t>
  </si>
  <si>
    <t>房玉林</t>
  </si>
  <si>
    <t>107129164015200</t>
  </si>
  <si>
    <t>魏梦媛</t>
  </si>
  <si>
    <t>四级</t>
  </si>
  <si>
    <t>非定向就业</t>
  </si>
  <si>
    <t>北方民族大学</t>
  </si>
  <si>
    <t>是</t>
  </si>
  <si>
    <t>刘树文</t>
  </si>
  <si>
    <t>105049210935617</t>
  </si>
  <si>
    <t>王一贺</t>
  </si>
  <si>
    <t>外校调剂</t>
  </si>
  <si>
    <t>六级</t>
  </si>
  <si>
    <t>东北农业大学</t>
  </si>
  <si>
    <t>杨晓兵</t>
  </si>
  <si>
    <t>107129137095205</t>
  </si>
  <si>
    <t>江晓楠</t>
  </si>
  <si>
    <t>山东农业大学</t>
  </si>
  <si>
    <t>靳国杰</t>
  </si>
  <si>
    <t>107129143083464</t>
  </si>
  <si>
    <t>张瑞霞</t>
  </si>
  <si>
    <t>校内调剂</t>
  </si>
  <si>
    <t>中南林业科技大学</t>
  </si>
  <si>
    <t>刘延琳</t>
  </si>
  <si>
    <t>107129164015204</t>
  </si>
  <si>
    <t>綦嘉丽</t>
  </si>
  <si>
    <t>宁夏大学</t>
  </si>
  <si>
    <t>杨继红</t>
  </si>
  <si>
    <t>107129161150459</t>
  </si>
  <si>
    <t>常馨佳</t>
  </si>
  <si>
    <t>西北农林科技大学</t>
  </si>
  <si>
    <t>韩富亮</t>
  </si>
  <si>
    <t>100199042087258</t>
  </si>
  <si>
    <t>王一凡</t>
  </si>
  <si>
    <t>华中农业大学</t>
  </si>
  <si>
    <t>宋育阳</t>
  </si>
  <si>
    <t>107129114053404</t>
  </si>
  <si>
    <t>刘俊丽</t>
  </si>
  <si>
    <t>中北大学</t>
  </si>
  <si>
    <t>107129134055206</t>
  </si>
  <si>
    <t>邱子轩</t>
  </si>
  <si>
    <t>安徽工业大学</t>
  </si>
  <si>
    <t>王华</t>
  </si>
  <si>
    <t>105049210935584</t>
  </si>
  <si>
    <t>王灿</t>
  </si>
  <si>
    <t>河南工业大学</t>
  </si>
  <si>
    <t>秦义</t>
  </si>
  <si>
    <t>107129150165198</t>
  </si>
  <si>
    <t>樊文静</t>
  </si>
  <si>
    <t>重庆三峡学院</t>
  </si>
  <si>
    <t>刘旭</t>
  </si>
  <si>
    <t>100199036015201</t>
  </si>
  <si>
    <t>李琳</t>
  </si>
  <si>
    <t>南昌大学</t>
  </si>
  <si>
    <t>郭安鹊</t>
  </si>
  <si>
    <t>107129161150947</t>
  </si>
  <si>
    <t>杜晨曦</t>
  </si>
  <si>
    <t>西安建筑科技大学</t>
  </si>
  <si>
    <t>107129141015197</t>
  </si>
  <si>
    <t>刘润雨</t>
  </si>
  <si>
    <t>河南牧业经济学院</t>
  </si>
  <si>
    <t>107129161150946</t>
  </si>
  <si>
    <t>常伟</t>
  </si>
  <si>
    <t>无</t>
  </si>
  <si>
    <t>宝鸡市人力资源和社会保障局</t>
  </si>
  <si>
    <t>李华</t>
  </si>
  <si>
    <t>107129134015203</t>
  </si>
  <si>
    <t>聂楷林</t>
  </si>
  <si>
    <t>安徽农业大学</t>
  </si>
  <si>
    <t>107129137075193</t>
  </si>
  <si>
    <t>曹栋杰</t>
  </si>
  <si>
    <t>青岛市城阳区人才交流服务中心</t>
  </si>
  <si>
    <t>106109085223911</t>
  </si>
  <si>
    <t>方雪晨</t>
  </si>
  <si>
    <t>烟台大学</t>
  </si>
  <si>
    <t>递补</t>
  </si>
  <si>
    <t>100199043077449</t>
  </si>
  <si>
    <t>孙静文</t>
  </si>
  <si>
    <t>湖南农业大学东方科技学院</t>
  </si>
  <si>
    <t>年        月  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</si>
</sst>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宋体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Times New Roman"/>
      <family val="2"/>
    </font>
    <font>
      <sz val="10"/>
      <name val="Times New Roman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6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1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23"/>
  <sheetViews>
    <sheetView tabSelected="1" workbookViewId="0" topLeftCell="A1">
      <selection activeCell="Y11" sqref="Y11"/>
    </sheetView>
  </sheetViews>
  <sheetFormatPr defaultColWidth="9.00390625" defaultRowHeight="15"/>
  <cols>
    <col min="1" max="1" width="8.28125" style="3" customWidth="1"/>
    <col min="2" max="2" width="5.7109375" style="3" customWidth="1"/>
    <col min="3" max="3" width="6.421875" style="3" customWidth="1"/>
    <col min="4" max="4" width="9.00390625" style="3" customWidth="1"/>
    <col min="5" max="5" width="6.00390625" style="3" customWidth="1"/>
    <col min="6" max="6" width="4.00390625" style="3" customWidth="1"/>
    <col min="7" max="7" width="4.57421875" style="3" customWidth="1"/>
    <col min="8" max="8" width="3.7109375" style="3" customWidth="1"/>
    <col min="9" max="9" width="4.7109375" style="3" customWidth="1"/>
    <col min="10" max="10" width="3.57421875" style="3" customWidth="1"/>
    <col min="11" max="11" width="6.140625" style="3" customWidth="1"/>
    <col min="12" max="12" width="7.140625" style="3" customWidth="1"/>
    <col min="13" max="13" width="4.57421875" style="3" customWidth="1"/>
    <col min="14" max="14" width="4.140625" style="3" customWidth="1"/>
    <col min="15" max="15" width="6.57421875" style="3" customWidth="1"/>
    <col min="16" max="16" width="4.00390625" style="3" customWidth="1"/>
    <col min="17" max="17" width="5.8515625" style="3" customWidth="1"/>
    <col min="18" max="18" width="13.140625" style="3" customWidth="1"/>
    <col min="19" max="19" width="3.28125" style="3" customWidth="1"/>
    <col min="20" max="20" width="6.28125" style="3" customWidth="1"/>
    <col min="21" max="16384" width="9.00390625" style="3" customWidth="1"/>
  </cols>
  <sheetData>
    <row r="1" spans="1:18" s="1" customFormat="1" ht="19.5" customHeight="1">
      <c r="A1" s="1" t="s">
        <v>0</v>
      </c>
      <c r="J1" s="20" t="s">
        <v>1</v>
      </c>
      <c r="K1" s="20"/>
      <c r="L1" s="20"/>
      <c r="M1" s="20"/>
      <c r="N1" s="20"/>
      <c r="O1" s="21"/>
      <c r="P1" s="21"/>
      <c r="Q1" s="21"/>
      <c r="R1" s="1" t="s">
        <v>2</v>
      </c>
    </row>
    <row r="2" spans="1:20" s="1" customFormat="1" ht="15.75" customHeight="1">
      <c r="A2" s="5" t="s">
        <v>3</v>
      </c>
      <c r="B2" s="6" t="s">
        <v>4</v>
      </c>
      <c r="C2" s="6" t="s">
        <v>5</v>
      </c>
      <c r="D2" s="6" t="s">
        <v>6</v>
      </c>
      <c r="E2" s="5" t="s">
        <v>7</v>
      </c>
      <c r="F2" s="5" t="s">
        <v>8</v>
      </c>
      <c r="G2" s="6" t="s">
        <v>9</v>
      </c>
      <c r="H2" s="5" t="s">
        <v>10</v>
      </c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6" t="s">
        <v>16</v>
      </c>
      <c r="R2" s="5" t="s">
        <v>17</v>
      </c>
      <c r="S2" s="5" t="s">
        <v>18</v>
      </c>
      <c r="T2" s="5" t="s">
        <v>19</v>
      </c>
    </row>
    <row r="3" spans="1:20" s="2" customFormat="1" ht="52.5" customHeight="1">
      <c r="A3" s="6"/>
      <c r="B3" s="7"/>
      <c r="C3" s="7"/>
      <c r="D3" s="7"/>
      <c r="E3" s="6"/>
      <c r="F3" s="6"/>
      <c r="G3" s="7"/>
      <c r="H3" s="6" t="s">
        <v>20</v>
      </c>
      <c r="I3" s="6" t="s">
        <v>21</v>
      </c>
      <c r="J3" s="6" t="s">
        <v>22</v>
      </c>
      <c r="K3" s="6" t="s">
        <v>23</v>
      </c>
      <c r="L3" s="6"/>
      <c r="M3" s="6"/>
      <c r="N3" s="6"/>
      <c r="O3" s="6"/>
      <c r="P3" s="7"/>
      <c r="Q3" s="7"/>
      <c r="R3" s="27" t="s">
        <v>24</v>
      </c>
      <c r="S3" s="5"/>
      <c r="T3" s="5"/>
    </row>
    <row r="4" spans="1:20" s="3" customFormat="1" ht="24.95" customHeight="1">
      <c r="A4" s="8" t="s">
        <v>25</v>
      </c>
      <c r="B4" s="8" t="s">
        <v>26</v>
      </c>
      <c r="C4" s="8" t="s">
        <v>27</v>
      </c>
      <c r="D4" s="9" t="s">
        <v>28</v>
      </c>
      <c r="E4" s="10" t="s">
        <v>29</v>
      </c>
      <c r="F4" s="8"/>
      <c r="G4" s="11">
        <v>360</v>
      </c>
      <c r="H4" s="8">
        <v>79</v>
      </c>
      <c r="I4" s="22">
        <v>90.4</v>
      </c>
      <c r="J4" s="8">
        <v>15</v>
      </c>
      <c r="K4" s="8">
        <f aca="true" t="shared" si="0" ref="K4:K22">J4*0.5+I4*3+H4*1.5</f>
        <v>397.2</v>
      </c>
      <c r="L4" s="23">
        <f aca="true" t="shared" si="1" ref="L4:L22">K4*0.5+G4*0.5</f>
        <v>378.6</v>
      </c>
      <c r="M4" s="8">
        <v>1</v>
      </c>
      <c r="N4" s="8" t="s">
        <v>30</v>
      </c>
      <c r="O4" s="24" t="s">
        <v>31</v>
      </c>
      <c r="P4" s="8"/>
      <c r="Q4" s="8"/>
      <c r="R4" s="24" t="s">
        <v>32</v>
      </c>
      <c r="S4" s="8" t="s">
        <v>33</v>
      </c>
      <c r="T4" s="8"/>
    </row>
    <row r="5" spans="1:20" s="3" customFormat="1" ht="24.95" customHeight="1">
      <c r="A5" s="8" t="s">
        <v>25</v>
      </c>
      <c r="B5" s="8" t="s">
        <v>26</v>
      </c>
      <c r="C5" s="8" t="s">
        <v>34</v>
      </c>
      <c r="D5" s="9" t="s">
        <v>35</v>
      </c>
      <c r="E5" s="12" t="s">
        <v>36</v>
      </c>
      <c r="F5" s="13" t="s">
        <v>37</v>
      </c>
      <c r="G5" s="14">
        <v>335</v>
      </c>
      <c r="H5" s="8">
        <v>86</v>
      </c>
      <c r="I5" s="25">
        <v>90.2</v>
      </c>
      <c r="J5" s="8">
        <v>40</v>
      </c>
      <c r="K5" s="8">
        <f t="shared" si="0"/>
        <v>419.6</v>
      </c>
      <c r="L5" s="23">
        <f t="shared" si="1"/>
        <v>377.3</v>
      </c>
      <c r="M5" s="8">
        <v>2</v>
      </c>
      <c r="N5" s="8" t="s">
        <v>38</v>
      </c>
      <c r="O5" s="24" t="s">
        <v>31</v>
      </c>
      <c r="P5" s="8"/>
      <c r="Q5" s="8"/>
      <c r="R5" s="24" t="s">
        <v>39</v>
      </c>
      <c r="S5" s="8" t="s">
        <v>33</v>
      </c>
      <c r="T5" s="8"/>
    </row>
    <row r="6" spans="1:20" s="3" customFormat="1" ht="24.95" customHeight="1">
      <c r="A6" s="8" t="s">
        <v>25</v>
      </c>
      <c r="B6" s="8" t="s">
        <v>26</v>
      </c>
      <c r="C6" s="8" t="s">
        <v>40</v>
      </c>
      <c r="D6" s="9" t="s">
        <v>41</v>
      </c>
      <c r="E6" s="10" t="s">
        <v>42</v>
      </c>
      <c r="F6" s="8"/>
      <c r="G6" s="11">
        <v>360</v>
      </c>
      <c r="H6" s="8">
        <v>60</v>
      </c>
      <c r="I6" s="22">
        <v>90.4</v>
      </c>
      <c r="J6" s="8">
        <v>63</v>
      </c>
      <c r="K6" s="8">
        <f t="shared" si="0"/>
        <v>392.7</v>
      </c>
      <c r="L6" s="23">
        <f t="shared" si="1"/>
        <v>376.35</v>
      </c>
      <c r="M6" s="8">
        <v>3</v>
      </c>
      <c r="N6" s="8" t="s">
        <v>38</v>
      </c>
      <c r="O6" s="24" t="s">
        <v>31</v>
      </c>
      <c r="P6" s="8"/>
      <c r="Q6" s="8"/>
      <c r="R6" s="24" t="s">
        <v>43</v>
      </c>
      <c r="S6" s="8" t="s">
        <v>33</v>
      </c>
      <c r="T6" s="8"/>
    </row>
    <row r="7" spans="1:20" s="3" customFormat="1" ht="24.95" customHeight="1">
      <c r="A7" s="8" t="s">
        <v>25</v>
      </c>
      <c r="B7" s="8" t="s">
        <v>26</v>
      </c>
      <c r="C7" s="8" t="s">
        <v>44</v>
      </c>
      <c r="D7" s="9" t="s">
        <v>45</v>
      </c>
      <c r="E7" s="15" t="s">
        <v>46</v>
      </c>
      <c r="F7" s="13" t="s">
        <v>47</v>
      </c>
      <c r="G7" s="16">
        <v>331</v>
      </c>
      <c r="H7" s="17">
        <v>81</v>
      </c>
      <c r="I7" s="25">
        <v>90.8</v>
      </c>
      <c r="J7" s="17">
        <v>42</v>
      </c>
      <c r="K7" s="8">
        <f t="shared" si="0"/>
        <v>414.9</v>
      </c>
      <c r="L7" s="23">
        <f t="shared" si="1"/>
        <v>372.95</v>
      </c>
      <c r="M7" s="8">
        <v>4</v>
      </c>
      <c r="N7" s="8" t="s">
        <v>38</v>
      </c>
      <c r="O7" s="24" t="s">
        <v>31</v>
      </c>
      <c r="P7" s="17"/>
      <c r="Q7" s="17"/>
      <c r="R7" s="24" t="s">
        <v>48</v>
      </c>
      <c r="S7" s="8" t="s">
        <v>33</v>
      </c>
      <c r="T7" s="8"/>
    </row>
    <row r="8" spans="1:20" s="3" customFormat="1" ht="24.95" customHeight="1">
      <c r="A8" s="8" t="s">
        <v>25</v>
      </c>
      <c r="B8" s="8" t="s">
        <v>26</v>
      </c>
      <c r="C8" s="8" t="s">
        <v>49</v>
      </c>
      <c r="D8" s="9" t="s">
        <v>50</v>
      </c>
      <c r="E8" s="10" t="s">
        <v>51</v>
      </c>
      <c r="F8" s="8"/>
      <c r="G8" s="11">
        <v>313</v>
      </c>
      <c r="H8" s="8">
        <v>82</v>
      </c>
      <c r="I8" s="22">
        <v>92.6</v>
      </c>
      <c r="J8" s="8">
        <v>59</v>
      </c>
      <c r="K8" s="8">
        <f t="shared" si="0"/>
        <v>430.3</v>
      </c>
      <c r="L8" s="23">
        <f t="shared" si="1"/>
        <v>371.65</v>
      </c>
      <c r="M8" s="8">
        <v>5</v>
      </c>
      <c r="N8" s="8" t="s">
        <v>30</v>
      </c>
      <c r="O8" s="24" t="s">
        <v>31</v>
      </c>
      <c r="P8" s="8"/>
      <c r="Q8" s="8"/>
      <c r="R8" s="24" t="s">
        <v>52</v>
      </c>
      <c r="S8" s="8" t="s">
        <v>33</v>
      </c>
      <c r="T8" s="8"/>
    </row>
    <row r="9" spans="1:20" s="3" customFormat="1" ht="24.95" customHeight="1">
      <c r="A9" s="8" t="s">
        <v>25</v>
      </c>
      <c r="B9" s="8" t="s">
        <v>26</v>
      </c>
      <c r="C9" s="8" t="s">
        <v>53</v>
      </c>
      <c r="D9" s="9" t="s">
        <v>54</v>
      </c>
      <c r="E9" s="15" t="s">
        <v>55</v>
      </c>
      <c r="F9" s="13" t="s">
        <v>47</v>
      </c>
      <c r="G9" s="16">
        <v>325</v>
      </c>
      <c r="H9" s="17">
        <v>84</v>
      </c>
      <c r="I9" s="25">
        <v>88</v>
      </c>
      <c r="J9" s="17">
        <v>32</v>
      </c>
      <c r="K9" s="8">
        <f t="shared" si="0"/>
        <v>406</v>
      </c>
      <c r="L9" s="23">
        <f t="shared" si="1"/>
        <v>365.5</v>
      </c>
      <c r="M9" s="8">
        <v>6</v>
      </c>
      <c r="N9" s="8" t="s">
        <v>38</v>
      </c>
      <c r="O9" s="24" t="s">
        <v>31</v>
      </c>
      <c r="P9" s="17"/>
      <c r="Q9" s="17"/>
      <c r="R9" s="24" t="s">
        <v>56</v>
      </c>
      <c r="S9" s="8"/>
      <c r="T9" s="8"/>
    </row>
    <row r="10" spans="1:20" s="3" customFormat="1" ht="24.95" customHeight="1">
      <c r="A10" s="8" t="s">
        <v>25</v>
      </c>
      <c r="B10" s="8" t="s">
        <v>26</v>
      </c>
      <c r="C10" s="8" t="s">
        <v>57</v>
      </c>
      <c r="D10" s="9" t="s">
        <v>58</v>
      </c>
      <c r="E10" s="15" t="s">
        <v>59</v>
      </c>
      <c r="F10" s="13" t="s">
        <v>37</v>
      </c>
      <c r="G10" s="16">
        <v>328</v>
      </c>
      <c r="H10" s="8">
        <v>80</v>
      </c>
      <c r="I10" s="25">
        <v>86</v>
      </c>
      <c r="J10" s="8">
        <v>35</v>
      </c>
      <c r="K10" s="8">
        <f t="shared" si="0"/>
        <v>395.5</v>
      </c>
      <c r="L10" s="23">
        <f t="shared" si="1"/>
        <v>361.75</v>
      </c>
      <c r="M10" s="8">
        <v>7</v>
      </c>
      <c r="N10" s="8" t="s">
        <v>38</v>
      </c>
      <c r="O10" s="24" t="s">
        <v>31</v>
      </c>
      <c r="P10" s="8"/>
      <c r="Q10" s="8"/>
      <c r="R10" s="24" t="s">
        <v>60</v>
      </c>
      <c r="S10" s="8" t="s">
        <v>33</v>
      </c>
      <c r="T10" s="8"/>
    </row>
    <row r="11" spans="1:20" s="3" customFormat="1" ht="24.95" customHeight="1">
      <c r="A11" s="8" t="s">
        <v>25</v>
      </c>
      <c r="B11" s="8" t="s">
        <v>26</v>
      </c>
      <c r="C11" s="17" t="s">
        <v>61</v>
      </c>
      <c r="D11" s="9" t="s">
        <v>62</v>
      </c>
      <c r="E11" s="18" t="s">
        <v>63</v>
      </c>
      <c r="F11" s="19" t="s">
        <v>47</v>
      </c>
      <c r="G11" s="18">
        <v>351</v>
      </c>
      <c r="H11" s="17">
        <v>64</v>
      </c>
      <c r="I11" s="26">
        <v>86.4</v>
      </c>
      <c r="J11" s="17">
        <v>30</v>
      </c>
      <c r="K11" s="8">
        <f t="shared" si="0"/>
        <v>370.2</v>
      </c>
      <c r="L11" s="23">
        <f t="shared" si="1"/>
        <v>360.6</v>
      </c>
      <c r="M11" s="8">
        <v>8</v>
      </c>
      <c r="N11" s="17" t="s">
        <v>38</v>
      </c>
      <c r="O11" s="24" t="s">
        <v>31</v>
      </c>
      <c r="P11" s="17"/>
      <c r="Q11" s="17"/>
      <c r="R11" s="9" t="s">
        <v>64</v>
      </c>
      <c r="S11" s="8" t="s">
        <v>33</v>
      </c>
      <c r="T11" s="8"/>
    </row>
    <row r="12" spans="1:20" s="3" customFormat="1" ht="24.95" customHeight="1">
      <c r="A12" s="8" t="s">
        <v>25</v>
      </c>
      <c r="B12" s="8" t="s">
        <v>26</v>
      </c>
      <c r="C12" s="8" t="s">
        <v>34</v>
      </c>
      <c r="D12" s="9" t="s">
        <v>65</v>
      </c>
      <c r="E12" s="10" t="s">
        <v>66</v>
      </c>
      <c r="F12" s="8"/>
      <c r="G12" s="11">
        <v>323</v>
      </c>
      <c r="H12" s="8">
        <v>75</v>
      </c>
      <c r="I12" s="22">
        <v>86.6</v>
      </c>
      <c r="J12" s="8">
        <v>35</v>
      </c>
      <c r="K12" s="8">
        <f t="shared" si="0"/>
        <v>389.8</v>
      </c>
      <c r="L12" s="23">
        <f t="shared" si="1"/>
        <v>356.4</v>
      </c>
      <c r="M12" s="8">
        <v>9</v>
      </c>
      <c r="N12" s="8" t="s">
        <v>38</v>
      </c>
      <c r="O12" s="24" t="s">
        <v>31</v>
      </c>
      <c r="P12" s="8"/>
      <c r="Q12" s="8"/>
      <c r="R12" s="24" t="s">
        <v>67</v>
      </c>
      <c r="S12" s="8" t="s">
        <v>33</v>
      </c>
      <c r="T12" s="8"/>
    </row>
    <row r="13" spans="1:20" s="3" customFormat="1" ht="24.95" customHeight="1">
      <c r="A13" s="8" t="s">
        <v>25</v>
      </c>
      <c r="B13" s="8" t="s">
        <v>26</v>
      </c>
      <c r="C13" s="8" t="s">
        <v>68</v>
      </c>
      <c r="D13" s="9" t="s">
        <v>69</v>
      </c>
      <c r="E13" s="12" t="s">
        <v>70</v>
      </c>
      <c r="F13" s="13" t="s">
        <v>37</v>
      </c>
      <c r="G13" s="14">
        <v>333</v>
      </c>
      <c r="H13" s="8">
        <v>71</v>
      </c>
      <c r="I13" s="25">
        <v>84.2</v>
      </c>
      <c r="J13" s="8">
        <v>35</v>
      </c>
      <c r="K13" s="8">
        <f t="shared" si="0"/>
        <v>376.6</v>
      </c>
      <c r="L13" s="23">
        <f t="shared" si="1"/>
        <v>354.8</v>
      </c>
      <c r="M13" s="8">
        <v>10</v>
      </c>
      <c r="N13" s="8" t="s">
        <v>38</v>
      </c>
      <c r="O13" s="24" t="s">
        <v>31</v>
      </c>
      <c r="P13" s="8"/>
      <c r="Q13" s="8"/>
      <c r="R13" s="24" t="s">
        <v>71</v>
      </c>
      <c r="S13" s="8" t="s">
        <v>33</v>
      </c>
      <c r="T13" s="8"/>
    </row>
    <row r="14" spans="1:20" s="3" customFormat="1" ht="24.95" customHeight="1">
      <c r="A14" s="8" t="s">
        <v>25</v>
      </c>
      <c r="B14" s="8" t="s">
        <v>26</v>
      </c>
      <c r="C14" s="8" t="s">
        <v>72</v>
      </c>
      <c r="D14" s="9" t="s">
        <v>73</v>
      </c>
      <c r="E14" s="10" t="s">
        <v>74</v>
      </c>
      <c r="F14" s="8"/>
      <c r="G14" s="11">
        <v>335</v>
      </c>
      <c r="H14" s="8">
        <v>65</v>
      </c>
      <c r="I14" s="22">
        <v>85.8</v>
      </c>
      <c r="J14" s="8">
        <v>30</v>
      </c>
      <c r="K14" s="8">
        <f t="shared" si="0"/>
        <v>369.9</v>
      </c>
      <c r="L14" s="23">
        <f t="shared" si="1"/>
        <v>352.45</v>
      </c>
      <c r="M14" s="8">
        <v>11</v>
      </c>
      <c r="N14" s="8" t="s">
        <v>30</v>
      </c>
      <c r="O14" s="24" t="s">
        <v>31</v>
      </c>
      <c r="P14" s="8"/>
      <c r="Q14" s="8"/>
      <c r="R14" s="24" t="s">
        <v>75</v>
      </c>
      <c r="S14" s="8" t="s">
        <v>33</v>
      </c>
      <c r="T14" s="8"/>
    </row>
    <row r="15" spans="1:20" s="3" customFormat="1" ht="24.95" customHeight="1">
      <c r="A15" s="8" t="s">
        <v>25</v>
      </c>
      <c r="B15" s="8" t="s">
        <v>26</v>
      </c>
      <c r="C15" s="17" t="s">
        <v>76</v>
      </c>
      <c r="D15" s="9" t="s">
        <v>77</v>
      </c>
      <c r="E15" s="18" t="s">
        <v>78</v>
      </c>
      <c r="F15" s="19" t="s">
        <v>37</v>
      </c>
      <c r="G15" s="18">
        <v>346</v>
      </c>
      <c r="H15" s="17">
        <v>60</v>
      </c>
      <c r="I15" s="26">
        <v>86.4</v>
      </c>
      <c r="J15" s="17">
        <v>17</v>
      </c>
      <c r="K15" s="8">
        <f t="shared" si="0"/>
        <v>357.7</v>
      </c>
      <c r="L15" s="23">
        <f t="shared" si="1"/>
        <v>351.85</v>
      </c>
      <c r="M15" s="8">
        <v>12</v>
      </c>
      <c r="N15" s="17" t="s">
        <v>38</v>
      </c>
      <c r="O15" s="24" t="s">
        <v>31</v>
      </c>
      <c r="P15" s="17"/>
      <c r="Q15" s="17"/>
      <c r="R15" s="9" t="s">
        <v>79</v>
      </c>
      <c r="S15" s="8" t="s">
        <v>33</v>
      </c>
      <c r="T15" s="8"/>
    </row>
    <row r="16" spans="1:20" s="4" customFormat="1" ht="24.95" customHeight="1">
      <c r="A16" s="8" t="s">
        <v>25</v>
      </c>
      <c r="B16" s="8" t="s">
        <v>26</v>
      </c>
      <c r="C16" s="8" t="s">
        <v>80</v>
      </c>
      <c r="D16" s="9" t="s">
        <v>81</v>
      </c>
      <c r="E16" s="10" t="s">
        <v>82</v>
      </c>
      <c r="F16" s="8"/>
      <c r="G16" s="11">
        <v>323</v>
      </c>
      <c r="H16" s="8">
        <v>67</v>
      </c>
      <c r="I16" s="22">
        <v>86.2</v>
      </c>
      <c r="J16" s="8">
        <v>32</v>
      </c>
      <c r="K16" s="8">
        <f t="shared" si="0"/>
        <v>375.1</v>
      </c>
      <c r="L16" s="23">
        <f t="shared" si="1"/>
        <v>349.05</v>
      </c>
      <c r="M16" s="8">
        <v>13</v>
      </c>
      <c r="N16" s="8" t="s">
        <v>30</v>
      </c>
      <c r="O16" s="24" t="s">
        <v>31</v>
      </c>
      <c r="P16" s="8"/>
      <c r="Q16" s="8"/>
      <c r="R16" s="24" t="s">
        <v>83</v>
      </c>
      <c r="S16" s="8" t="s">
        <v>33</v>
      </c>
      <c r="T16" s="8"/>
    </row>
    <row r="17" spans="1:20" s="4" customFormat="1" ht="24.95" customHeight="1">
      <c r="A17" s="8" t="s">
        <v>25</v>
      </c>
      <c r="B17" s="8" t="s">
        <v>26</v>
      </c>
      <c r="C17" s="8" t="s">
        <v>57</v>
      </c>
      <c r="D17" s="9" t="s">
        <v>84</v>
      </c>
      <c r="E17" s="10" t="s">
        <v>85</v>
      </c>
      <c r="F17" s="8"/>
      <c r="G17" s="11">
        <v>307</v>
      </c>
      <c r="H17" s="8">
        <v>66</v>
      </c>
      <c r="I17" s="22">
        <v>87.2</v>
      </c>
      <c r="J17" s="8">
        <v>47</v>
      </c>
      <c r="K17" s="8">
        <f t="shared" si="0"/>
        <v>384.1</v>
      </c>
      <c r="L17" s="23">
        <f t="shared" si="1"/>
        <v>345.55</v>
      </c>
      <c r="M17" s="8">
        <v>14</v>
      </c>
      <c r="N17" s="8" t="s">
        <v>30</v>
      </c>
      <c r="O17" s="24" t="s">
        <v>31</v>
      </c>
      <c r="P17" s="8"/>
      <c r="Q17" s="8"/>
      <c r="R17" s="24" t="s">
        <v>86</v>
      </c>
      <c r="S17" s="8" t="s">
        <v>33</v>
      </c>
      <c r="T17" s="8"/>
    </row>
    <row r="18" spans="1:20" s="3" customFormat="1" ht="24.95" customHeight="1">
      <c r="A18" s="8" t="s">
        <v>25</v>
      </c>
      <c r="B18" s="8" t="s">
        <v>26</v>
      </c>
      <c r="C18" s="8" t="s">
        <v>76</v>
      </c>
      <c r="D18" s="9" t="s">
        <v>87</v>
      </c>
      <c r="E18" s="10" t="s">
        <v>88</v>
      </c>
      <c r="F18" s="8"/>
      <c r="G18" s="11">
        <v>313</v>
      </c>
      <c r="H18" s="8">
        <v>60</v>
      </c>
      <c r="I18" s="22">
        <v>85.2</v>
      </c>
      <c r="J18" s="8">
        <v>22</v>
      </c>
      <c r="K18" s="8">
        <f t="shared" si="0"/>
        <v>356.6</v>
      </c>
      <c r="L18" s="23">
        <f t="shared" si="1"/>
        <v>334.8</v>
      </c>
      <c r="M18" s="8">
        <v>15</v>
      </c>
      <c r="N18" s="8" t="s">
        <v>89</v>
      </c>
      <c r="O18" s="24" t="s">
        <v>31</v>
      </c>
      <c r="P18" s="8"/>
      <c r="Q18" s="8"/>
      <c r="R18" s="24" t="s">
        <v>90</v>
      </c>
      <c r="S18" s="8" t="s">
        <v>33</v>
      </c>
      <c r="T18" s="8"/>
    </row>
    <row r="19" spans="1:20" s="3" customFormat="1" ht="24.95" customHeight="1">
      <c r="A19" s="8" t="s">
        <v>25</v>
      </c>
      <c r="B19" s="8" t="s">
        <v>26</v>
      </c>
      <c r="C19" s="8" t="s">
        <v>91</v>
      </c>
      <c r="D19" s="9" t="s">
        <v>92</v>
      </c>
      <c r="E19" s="10" t="s">
        <v>93</v>
      </c>
      <c r="F19" s="8"/>
      <c r="G19" s="11">
        <v>309</v>
      </c>
      <c r="H19" s="8">
        <v>60</v>
      </c>
      <c r="I19" s="22">
        <v>85</v>
      </c>
      <c r="J19" s="8">
        <v>25</v>
      </c>
      <c r="K19" s="8">
        <f t="shared" si="0"/>
        <v>357.5</v>
      </c>
      <c r="L19" s="23">
        <f t="shared" si="1"/>
        <v>333.25</v>
      </c>
      <c r="M19" s="8">
        <v>16</v>
      </c>
      <c r="N19" s="8" t="s">
        <v>89</v>
      </c>
      <c r="O19" s="24" t="s">
        <v>31</v>
      </c>
      <c r="P19" s="8"/>
      <c r="Q19" s="8"/>
      <c r="R19" s="24" t="s">
        <v>94</v>
      </c>
      <c r="S19" s="8" t="s">
        <v>33</v>
      </c>
      <c r="T19" s="8"/>
    </row>
    <row r="20" spans="1:20" s="3" customFormat="1" ht="24.95" customHeight="1">
      <c r="A20" s="8" t="s">
        <v>25</v>
      </c>
      <c r="B20" s="8" t="s">
        <v>26</v>
      </c>
      <c r="C20" s="8" t="s">
        <v>53</v>
      </c>
      <c r="D20" s="9" t="s">
        <v>95</v>
      </c>
      <c r="E20" s="10" t="s">
        <v>96</v>
      </c>
      <c r="F20" s="8"/>
      <c r="G20" s="11">
        <v>302</v>
      </c>
      <c r="H20" s="8">
        <v>62</v>
      </c>
      <c r="I20" s="22">
        <v>80</v>
      </c>
      <c r="J20" s="8">
        <v>15</v>
      </c>
      <c r="K20" s="8">
        <f t="shared" si="0"/>
        <v>340.5</v>
      </c>
      <c r="L20" s="23">
        <f t="shared" si="1"/>
        <v>321.25</v>
      </c>
      <c r="M20" s="8">
        <v>17</v>
      </c>
      <c r="N20" s="8" t="s">
        <v>89</v>
      </c>
      <c r="O20" s="24" t="s">
        <v>31</v>
      </c>
      <c r="P20" s="8"/>
      <c r="Q20" s="8"/>
      <c r="R20" s="24" t="s">
        <v>97</v>
      </c>
      <c r="S20" s="8" t="s">
        <v>33</v>
      </c>
      <c r="T20" s="8"/>
    </row>
    <row r="21" spans="1:20" s="3" customFormat="1" ht="24.95" customHeight="1">
      <c r="A21" s="8" t="s">
        <v>25</v>
      </c>
      <c r="B21" s="8" t="s">
        <v>26</v>
      </c>
      <c r="C21" s="8"/>
      <c r="D21" s="9" t="s">
        <v>98</v>
      </c>
      <c r="E21" s="12" t="s">
        <v>99</v>
      </c>
      <c r="F21" s="13" t="s">
        <v>37</v>
      </c>
      <c r="G21" s="14">
        <v>334</v>
      </c>
      <c r="H21" s="8">
        <v>60</v>
      </c>
      <c r="I21" s="25">
        <v>87.6</v>
      </c>
      <c r="J21" s="8">
        <v>35</v>
      </c>
      <c r="K21" s="8">
        <f t="shared" si="0"/>
        <v>370.3</v>
      </c>
      <c r="L21" s="23">
        <f t="shared" si="1"/>
        <v>352.15</v>
      </c>
      <c r="M21" s="8">
        <v>18</v>
      </c>
      <c r="N21" s="8" t="s">
        <v>38</v>
      </c>
      <c r="O21" s="24" t="s">
        <v>31</v>
      </c>
      <c r="P21" s="8"/>
      <c r="Q21" s="8"/>
      <c r="R21" s="24" t="s">
        <v>100</v>
      </c>
      <c r="S21" s="8"/>
      <c r="T21" s="8" t="s">
        <v>101</v>
      </c>
    </row>
    <row r="22" spans="1:20" s="3" customFormat="1" ht="24.95" customHeight="1">
      <c r="A22" s="8" t="s">
        <v>25</v>
      </c>
      <c r="B22" s="8" t="s">
        <v>26</v>
      </c>
      <c r="C22" s="8"/>
      <c r="D22" s="9" t="s">
        <v>102</v>
      </c>
      <c r="E22" s="15" t="s">
        <v>103</v>
      </c>
      <c r="F22" s="13" t="s">
        <v>37</v>
      </c>
      <c r="G22" s="16">
        <v>326</v>
      </c>
      <c r="H22" s="8">
        <v>65</v>
      </c>
      <c r="I22" s="25">
        <v>85.2</v>
      </c>
      <c r="J22" s="8">
        <v>42</v>
      </c>
      <c r="K22" s="8">
        <f t="shared" si="0"/>
        <v>374.1</v>
      </c>
      <c r="L22" s="23">
        <f t="shared" si="1"/>
        <v>350.05</v>
      </c>
      <c r="M22" s="8">
        <v>19</v>
      </c>
      <c r="N22" s="8" t="s">
        <v>38</v>
      </c>
      <c r="O22" s="24" t="s">
        <v>31</v>
      </c>
      <c r="P22" s="8"/>
      <c r="Q22" s="8"/>
      <c r="R22" s="24" t="s">
        <v>104</v>
      </c>
      <c r="S22" s="8"/>
      <c r="T22" s="8" t="s">
        <v>101</v>
      </c>
    </row>
    <row r="23" s="3" customFormat="1" ht="18" customHeight="1">
      <c r="R23" s="3" t="s">
        <v>105</v>
      </c>
    </row>
  </sheetData>
  <autoFilter ref="A3:T23"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2019-04-10T08:11:00Z</dcterms:created>
  <dcterms:modified xsi:type="dcterms:W3CDTF">2019-04-11T02:42:56Z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