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'Sheet1'!$A$1:$T$37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<sst xmlns="http://schemas.openxmlformats.org/spreadsheetml/2006/main" count="355" uniqueCount="146">
  <si>
    <t>学院（所）名称（盖章）：生命科学学院</t>
  </si>
  <si>
    <t>拟录取总人数:33人</t>
  </si>
  <si>
    <t>负责人签名：</t>
  </si>
  <si>
    <t>拟录取专业名称</t>
  </si>
  <si>
    <t>学习方式（全日制/非全日制）</t>
  </si>
  <si>
    <t>指导教师</t>
  </si>
  <si>
    <t>准考证号</t>
  </si>
  <si>
    <t>考生姓名</t>
  </si>
  <si>
    <t>调剂标记</t>
  </si>
  <si>
    <t>初试总成绩</t>
  </si>
  <si>
    <t>复试</t>
  </si>
  <si>
    <t>总成绩</t>
  </si>
  <si>
    <t>总成绩排名</t>
  </si>
  <si>
    <t>四六级通过情况</t>
  </si>
  <si>
    <t>拟录取类别</t>
  </si>
  <si>
    <t>专项计划</t>
  </si>
  <si>
    <t>定向就业单位所在地码(仅录取为在职考生填写)</t>
  </si>
  <si>
    <t>所在单位</t>
  </si>
  <si>
    <t>是否调档</t>
  </si>
  <si>
    <t>备注</t>
  </si>
  <si>
    <t>笔试成绩</t>
  </si>
  <si>
    <t>面试成绩</t>
  </si>
  <si>
    <t>听力成绩</t>
  </si>
  <si>
    <t>复试成绩</t>
  </si>
  <si>
    <t>（非在职研究生填写档案所在单位；在职研究生填写定向就业单位）</t>
  </si>
  <si>
    <t>生物工程</t>
  </si>
  <si>
    <t>全日制</t>
  </si>
  <si>
    <t>韦革宏</t>
  </si>
  <si>
    <t>107129161150453</t>
  </si>
  <si>
    <t>花俊文</t>
  </si>
  <si>
    <t>校内调剂</t>
  </si>
  <si>
    <t>四级</t>
  </si>
  <si>
    <t>非定向就业</t>
  </si>
  <si>
    <t>科研院专项</t>
  </si>
  <si>
    <t>西北农林科技大学</t>
  </si>
  <si>
    <t>否</t>
  </si>
  <si>
    <t>107129161150447</t>
  </si>
  <si>
    <t>王捷</t>
  </si>
  <si>
    <t>六级</t>
  </si>
  <si>
    <t>陈卫民</t>
  </si>
  <si>
    <t>107129161150937</t>
  </si>
  <si>
    <t>刘耀予</t>
  </si>
  <si>
    <t>林雁冰</t>
  </si>
  <si>
    <t>107129137063574</t>
  </si>
  <si>
    <t>韩思琦</t>
  </si>
  <si>
    <t>滨州医学院（烟台校区）</t>
  </si>
  <si>
    <t>是</t>
  </si>
  <si>
    <t>梁宗锁</t>
  </si>
  <si>
    <t>106109085223967</t>
  </si>
  <si>
    <t>胡舒婷</t>
  </si>
  <si>
    <t>外校调剂</t>
  </si>
  <si>
    <t>刘颖</t>
  </si>
  <si>
    <t>107129143083466</t>
  </si>
  <si>
    <t>田春妹</t>
  </si>
  <si>
    <t>中南林业科技大学</t>
  </si>
  <si>
    <t>107129141063262</t>
  </si>
  <si>
    <t>汤子祥</t>
  </si>
  <si>
    <t>河南省焦作市人才交流中心</t>
  </si>
  <si>
    <t>陈坤明</t>
  </si>
  <si>
    <t>107129161150948</t>
  </si>
  <si>
    <t>杨子</t>
  </si>
  <si>
    <t>陕西省宝鸡中车时代工程机械有限公司</t>
  </si>
  <si>
    <t>沈锡辉</t>
  </si>
  <si>
    <t>100199021053921</t>
  </si>
  <si>
    <t>孙宇</t>
  </si>
  <si>
    <t>沈阳农业大学</t>
  </si>
  <si>
    <t>颜霞</t>
  </si>
  <si>
    <t>105619200008744</t>
  </si>
  <si>
    <t>贾丰果</t>
  </si>
  <si>
    <t>陕西省杨凌示范区人才交流服务中心</t>
  </si>
  <si>
    <t>103359000922543</t>
  </si>
  <si>
    <t>张洪</t>
  </si>
  <si>
    <t>山东农业大学</t>
  </si>
  <si>
    <t>秦宝福</t>
  </si>
  <si>
    <t>107129161150458</t>
  </si>
  <si>
    <t>李昱璐</t>
  </si>
  <si>
    <t>张立新</t>
  </si>
  <si>
    <t>100199032114600</t>
  </si>
  <si>
    <t>叶爱萍</t>
  </si>
  <si>
    <t>南京农业大学</t>
  </si>
  <si>
    <t>张小红</t>
  </si>
  <si>
    <t>107129114063394</t>
  </si>
  <si>
    <t>仵洁琼</t>
  </si>
  <si>
    <t>山西师范大学</t>
  </si>
  <si>
    <t>江元清</t>
  </si>
  <si>
    <t>100569004513524</t>
  </si>
  <si>
    <t>周娜</t>
  </si>
  <si>
    <t>山西省娄烦县人才交流服务中心</t>
  </si>
  <si>
    <t>慕自新</t>
  </si>
  <si>
    <t>107129161150466</t>
  </si>
  <si>
    <t>赵一凡</t>
  </si>
  <si>
    <t>卫亚红</t>
  </si>
  <si>
    <t>107129141025210</t>
  </si>
  <si>
    <t>赵姝婷</t>
  </si>
  <si>
    <t>河南省开封市人才交流中心</t>
  </si>
  <si>
    <t>陈少林</t>
  </si>
  <si>
    <t>107129114153379</t>
  </si>
  <si>
    <t>屈彦君</t>
  </si>
  <si>
    <t>山西省吕梁市交口县人才市场</t>
  </si>
  <si>
    <t>董娟娥</t>
  </si>
  <si>
    <t>107129162065211</t>
  </si>
  <si>
    <t>孙正发</t>
  </si>
  <si>
    <t>无</t>
  </si>
  <si>
    <t>兰州交通大学</t>
  </si>
  <si>
    <t>张磊</t>
  </si>
  <si>
    <t>106109085223903</t>
  </si>
  <si>
    <t>王瑞莹</t>
  </si>
  <si>
    <t>安徽师范大学</t>
  </si>
  <si>
    <t>107129161150418</t>
  </si>
  <si>
    <t>刘祥</t>
  </si>
  <si>
    <t>107129113095186</t>
  </si>
  <si>
    <t>张梓涵</t>
  </si>
  <si>
    <t>河北农业大学</t>
  </si>
  <si>
    <t>陈红英</t>
  </si>
  <si>
    <t>107129161150421</t>
  </si>
  <si>
    <t>宗宇雨</t>
  </si>
  <si>
    <t>107129122073499</t>
  </si>
  <si>
    <t>彭依晴</t>
  </si>
  <si>
    <t>吉林农业大学</t>
  </si>
  <si>
    <t>武永军</t>
  </si>
  <si>
    <t>107129162065209</t>
  </si>
  <si>
    <t>张翰卿</t>
  </si>
  <si>
    <t>甘肃农业大学</t>
  </si>
  <si>
    <t>107129141213310</t>
  </si>
  <si>
    <t>白杨</t>
  </si>
  <si>
    <t>河南农业大学</t>
  </si>
  <si>
    <t>105619200008545</t>
  </si>
  <si>
    <t>王奕</t>
  </si>
  <si>
    <t>合肥工业大学</t>
  </si>
  <si>
    <t>103359000912336</t>
  </si>
  <si>
    <t>吕美澄</t>
  </si>
  <si>
    <t>东北农业大学</t>
  </si>
  <si>
    <t>105619200013511</t>
  </si>
  <si>
    <t>邓金华</t>
  </si>
  <si>
    <t>华南农业大学</t>
  </si>
  <si>
    <t>107129141213314</t>
  </si>
  <si>
    <t>李达</t>
  </si>
  <si>
    <t>100199023234521</t>
  </si>
  <si>
    <t>李烨</t>
  </si>
  <si>
    <t>黑龙江省鸡西市人力资源和社会保障局</t>
  </si>
  <si>
    <t>105619200008882</t>
  </si>
  <si>
    <t>高颖</t>
  </si>
  <si>
    <t>河南科技大学</t>
  </si>
  <si>
    <t>107129161150429</t>
  </si>
  <si>
    <t>韩诗瑶</t>
  </si>
  <si>
    <r>
      <t xml:space="preserve">2019 年 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 月 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 xml:space="preserve"> 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</si>
</sst>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3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176" fontId="41" fillId="0" borderId="10" xfId="0" applyNumberFormat="1" applyFont="1" applyBorder="1" applyAlignment="1">
      <alignment horizontal="center" vertical="center" wrapText="1"/>
    </xf>
    <xf numFmtId="177" fontId="4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Q44" sqref="Q44"/>
    </sheetView>
  </sheetViews>
  <sheetFormatPr defaultColWidth="9.00390625" defaultRowHeight="14.25"/>
  <cols>
    <col min="1" max="1" width="8.00390625" style="4" customWidth="1"/>
    <col min="2" max="2" width="5.50390625" style="4" customWidth="1"/>
    <col min="3" max="3" width="6.375" style="4" customWidth="1"/>
    <col min="4" max="4" width="8.00390625" style="4" customWidth="1"/>
    <col min="5" max="5" width="6.375" style="4" customWidth="1"/>
    <col min="6" max="6" width="4.00390625" style="5" customWidth="1"/>
    <col min="7" max="7" width="4.625" style="4" customWidth="1"/>
    <col min="8" max="8" width="4.875" style="4" customWidth="1"/>
    <col min="9" max="9" width="7.75390625" style="4" customWidth="1"/>
    <col min="10" max="10" width="4.625" style="4" customWidth="1"/>
    <col min="11" max="11" width="7.50390625" style="4" customWidth="1"/>
    <col min="12" max="12" width="6.875" style="4" customWidth="1"/>
    <col min="13" max="13" width="3.875" style="4" customWidth="1"/>
    <col min="14" max="14" width="4.125" style="4" customWidth="1"/>
    <col min="15" max="15" width="6.00390625" style="4" customWidth="1"/>
    <col min="16" max="16" width="5.875" style="4" customWidth="1"/>
    <col min="17" max="17" width="7.375" style="4" customWidth="1"/>
    <col min="18" max="18" width="15.50390625" style="4" customWidth="1"/>
    <col min="19" max="19" width="3.875" style="4" customWidth="1"/>
    <col min="20" max="20" width="4.00390625" style="4" customWidth="1"/>
    <col min="21" max="16384" width="9.00390625" style="4" customWidth="1"/>
  </cols>
  <sheetData>
    <row r="1" spans="1:18" s="1" customFormat="1" ht="19.5" customHeight="1">
      <c r="A1" s="6" t="s">
        <v>0</v>
      </c>
      <c r="B1" s="6"/>
      <c r="C1" s="6"/>
      <c r="D1" s="6"/>
      <c r="E1" s="6"/>
      <c r="F1" s="6"/>
      <c r="J1" s="14" t="s">
        <v>1</v>
      </c>
      <c r="K1" s="14"/>
      <c r="L1" s="14"/>
      <c r="M1" s="14"/>
      <c r="N1" s="14"/>
      <c r="O1" s="15"/>
      <c r="P1" s="15"/>
      <c r="Q1" s="15"/>
      <c r="R1" s="1" t="s">
        <v>2</v>
      </c>
    </row>
    <row r="2" spans="1:20" s="1" customFormat="1" ht="39.75" customHeight="1">
      <c r="A2" s="7" t="s">
        <v>3</v>
      </c>
      <c r="B2" s="7" t="s">
        <v>4</v>
      </c>
      <c r="C2" s="8" t="s">
        <v>5</v>
      </c>
      <c r="D2" s="7" t="s">
        <v>6</v>
      </c>
      <c r="E2" s="7" t="s">
        <v>7</v>
      </c>
      <c r="F2" s="9" t="s">
        <v>8</v>
      </c>
      <c r="G2" s="7" t="s">
        <v>9</v>
      </c>
      <c r="H2" s="7" t="s">
        <v>10</v>
      </c>
      <c r="I2" s="7"/>
      <c r="J2" s="7"/>
      <c r="K2" s="7"/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s="2" customFormat="1" ht="61.5" customHeight="1">
      <c r="A3" s="7"/>
      <c r="B3" s="7"/>
      <c r="C3" s="10"/>
      <c r="D3" s="7"/>
      <c r="E3" s="7"/>
      <c r="F3" s="9"/>
      <c r="G3" s="7"/>
      <c r="H3" s="7" t="s">
        <v>20</v>
      </c>
      <c r="I3" s="7" t="s">
        <v>21</v>
      </c>
      <c r="J3" s="7" t="s">
        <v>22</v>
      </c>
      <c r="K3" s="7" t="s">
        <v>23</v>
      </c>
      <c r="L3" s="7"/>
      <c r="M3" s="7"/>
      <c r="N3" s="7"/>
      <c r="O3" s="7"/>
      <c r="P3" s="7"/>
      <c r="Q3" s="7"/>
      <c r="R3" s="7" t="s">
        <v>24</v>
      </c>
      <c r="S3" s="7"/>
      <c r="T3" s="7"/>
    </row>
    <row r="4" spans="1:20" ht="31.5" customHeight="1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11">
        <v>338</v>
      </c>
      <c r="H4" s="7">
        <v>61</v>
      </c>
      <c r="I4" s="16">
        <v>86</v>
      </c>
      <c r="J4" s="7">
        <v>40</v>
      </c>
      <c r="K4" s="16">
        <f aca="true" t="shared" si="0" ref="K4:K36">H4*1.5+I4*3+J4*0.5</f>
        <v>369.5</v>
      </c>
      <c r="L4" s="16">
        <f aca="true" t="shared" si="1" ref="L4:L36">(G4+K4)*0.5</f>
        <v>353.75</v>
      </c>
      <c r="M4" s="17">
        <v>1</v>
      </c>
      <c r="N4" s="9" t="s">
        <v>31</v>
      </c>
      <c r="O4" s="9" t="s">
        <v>32</v>
      </c>
      <c r="P4" s="7" t="s">
        <v>33</v>
      </c>
      <c r="Q4" s="7"/>
      <c r="R4" s="7" t="s">
        <v>34</v>
      </c>
      <c r="S4" s="7" t="s">
        <v>35</v>
      </c>
      <c r="T4" s="7"/>
    </row>
    <row r="5" spans="1:20" ht="31.5" customHeight="1">
      <c r="A5" s="7" t="s">
        <v>25</v>
      </c>
      <c r="B5" s="7" t="s">
        <v>26</v>
      </c>
      <c r="C5" s="7" t="s">
        <v>27</v>
      </c>
      <c r="D5" s="7" t="s">
        <v>36</v>
      </c>
      <c r="E5" s="9" t="s">
        <v>37</v>
      </c>
      <c r="F5" s="7" t="s">
        <v>30</v>
      </c>
      <c r="G5" s="11">
        <v>312</v>
      </c>
      <c r="H5" s="7">
        <v>65</v>
      </c>
      <c r="I5" s="16">
        <v>88.29</v>
      </c>
      <c r="J5" s="7">
        <v>36</v>
      </c>
      <c r="K5" s="16">
        <f t="shared" si="0"/>
        <v>380.37</v>
      </c>
      <c r="L5" s="16">
        <f t="shared" si="1"/>
        <v>346.185</v>
      </c>
      <c r="M5" s="17">
        <v>2</v>
      </c>
      <c r="N5" s="9" t="s">
        <v>38</v>
      </c>
      <c r="O5" s="9" t="s">
        <v>32</v>
      </c>
      <c r="P5" s="7" t="s">
        <v>33</v>
      </c>
      <c r="Q5" s="7"/>
      <c r="R5" s="7" t="s">
        <v>34</v>
      </c>
      <c r="S5" s="7" t="s">
        <v>35</v>
      </c>
      <c r="T5" s="7"/>
    </row>
    <row r="6" spans="1:20" ht="31.5" customHeight="1">
      <c r="A6" s="7" t="s">
        <v>25</v>
      </c>
      <c r="B6" s="7" t="s">
        <v>26</v>
      </c>
      <c r="C6" s="7" t="s">
        <v>39</v>
      </c>
      <c r="D6" s="7" t="s">
        <v>40</v>
      </c>
      <c r="E6" s="9" t="s">
        <v>41</v>
      </c>
      <c r="F6" s="7" t="s">
        <v>30</v>
      </c>
      <c r="G6" s="11">
        <v>294</v>
      </c>
      <c r="H6" s="7">
        <v>73</v>
      </c>
      <c r="I6" s="16">
        <v>87.14</v>
      </c>
      <c r="J6" s="7">
        <v>47</v>
      </c>
      <c r="K6" s="16">
        <f t="shared" si="0"/>
        <v>394.42</v>
      </c>
      <c r="L6" s="16">
        <f t="shared" si="1"/>
        <v>344.21000000000004</v>
      </c>
      <c r="M6" s="17">
        <v>3</v>
      </c>
      <c r="N6" s="9" t="s">
        <v>31</v>
      </c>
      <c r="O6" s="9" t="s">
        <v>32</v>
      </c>
      <c r="P6" s="7" t="s">
        <v>33</v>
      </c>
      <c r="Q6" s="7"/>
      <c r="R6" s="7" t="s">
        <v>34</v>
      </c>
      <c r="S6" s="7" t="s">
        <v>35</v>
      </c>
      <c r="T6" s="7"/>
    </row>
    <row r="7" spans="1:20" ht="31.5" customHeight="1">
      <c r="A7" s="7" t="s">
        <v>25</v>
      </c>
      <c r="B7" s="7" t="s">
        <v>26</v>
      </c>
      <c r="C7" s="7" t="s">
        <v>42</v>
      </c>
      <c r="D7" s="7" t="s">
        <v>43</v>
      </c>
      <c r="E7" s="9" t="s">
        <v>44</v>
      </c>
      <c r="F7" s="7" t="s">
        <v>30</v>
      </c>
      <c r="G7" s="11">
        <v>321</v>
      </c>
      <c r="H7" s="7">
        <v>88</v>
      </c>
      <c r="I7" s="16">
        <v>87.43</v>
      </c>
      <c r="J7" s="7">
        <v>51</v>
      </c>
      <c r="K7" s="16">
        <f t="shared" si="0"/>
        <v>419.79</v>
      </c>
      <c r="L7" s="16">
        <f t="shared" si="1"/>
        <v>370.395</v>
      </c>
      <c r="M7" s="17">
        <v>1</v>
      </c>
      <c r="N7" s="9" t="s">
        <v>38</v>
      </c>
      <c r="O7" s="9" t="s">
        <v>32</v>
      </c>
      <c r="P7" s="7"/>
      <c r="Q7" s="7"/>
      <c r="R7" s="7" t="s">
        <v>45</v>
      </c>
      <c r="S7" s="7" t="s">
        <v>46</v>
      </c>
      <c r="T7" s="7"/>
    </row>
    <row r="8" spans="1:20" ht="31.5" customHeight="1">
      <c r="A8" s="7" t="s">
        <v>25</v>
      </c>
      <c r="B8" s="7" t="s">
        <v>26</v>
      </c>
      <c r="C8" s="7" t="s">
        <v>47</v>
      </c>
      <c r="D8" s="7" t="s">
        <v>48</v>
      </c>
      <c r="E8" s="9" t="s">
        <v>49</v>
      </c>
      <c r="F8" s="7" t="s">
        <v>50</v>
      </c>
      <c r="G8" s="7">
        <v>318</v>
      </c>
      <c r="H8" s="7">
        <v>86</v>
      </c>
      <c r="I8" s="16">
        <v>89.43</v>
      </c>
      <c r="J8" s="7">
        <v>49</v>
      </c>
      <c r="K8" s="16">
        <f t="shared" si="0"/>
        <v>421.79</v>
      </c>
      <c r="L8" s="16">
        <f t="shared" si="1"/>
        <v>369.895</v>
      </c>
      <c r="M8" s="17">
        <v>2</v>
      </c>
      <c r="N8" s="9" t="s">
        <v>38</v>
      </c>
      <c r="O8" s="9" t="s">
        <v>32</v>
      </c>
      <c r="P8" s="7"/>
      <c r="Q8" s="7"/>
      <c r="R8" s="7" t="s">
        <v>34</v>
      </c>
      <c r="S8" s="7" t="s">
        <v>35</v>
      </c>
      <c r="T8" s="7"/>
    </row>
    <row r="9" spans="1:20" ht="31.5" customHeight="1">
      <c r="A9" s="7" t="s">
        <v>25</v>
      </c>
      <c r="B9" s="7" t="s">
        <v>26</v>
      </c>
      <c r="C9" s="7" t="s">
        <v>51</v>
      </c>
      <c r="D9" s="7" t="s">
        <v>52</v>
      </c>
      <c r="E9" s="9" t="s">
        <v>53</v>
      </c>
      <c r="F9" s="7" t="s">
        <v>30</v>
      </c>
      <c r="G9" s="7">
        <v>347</v>
      </c>
      <c r="H9" s="7">
        <v>69</v>
      </c>
      <c r="I9" s="16">
        <v>86</v>
      </c>
      <c r="J9" s="7">
        <v>54</v>
      </c>
      <c r="K9" s="16">
        <f t="shared" si="0"/>
        <v>388.5</v>
      </c>
      <c r="L9" s="16">
        <f t="shared" si="1"/>
        <v>367.75</v>
      </c>
      <c r="M9" s="17">
        <v>3</v>
      </c>
      <c r="N9" s="9" t="s">
        <v>38</v>
      </c>
      <c r="O9" s="9" t="s">
        <v>32</v>
      </c>
      <c r="P9" s="7"/>
      <c r="Q9" s="7"/>
      <c r="R9" s="7" t="s">
        <v>54</v>
      </c>
      <c r="S9" s="7" t="s">
        <v>46</v>
      </c>
      <c r="T9" s="7"/>
    </row>
    <row r="10" spans="1:20" ht="31.5" customHeight="1">
      <c r="A10" s="7" t="s">
        <v>25</v>
      </c>
      <c r="B10" s="7" t="s">
        <v>26</v>
      </c>
      <c r="C10" s="7" t="s">
        <v>42</v>
      </c>
      <c r="D10" s="7" t="s">
        <v>55</v>
      </c>
      <c r="E10" s="9" t="s">
        <v>56</v>
      </c>
      <c r="F10" s="7" t="s">
        <v>30</v>
      </c>
      <c r="G10" s="7">
        <v>336</v>
      </c>
      <c r="H10" s="7">
        <v>77</v>
      </c>
      <c r="I10" s="16">
        <v>85</v>
      </c>
      <c r="J10" s="7">
        <v>57</v>
      </c>
      <c r="K10" s="16">
        <f t="shared" si="0"/>
        <v>399</v>
      </c>
      <c r="L10" s="16">
        <f t="shared" si="1"/>
        <v>367.5</v>
      </c>
      <c r="M10" s="17">
        <v>4</v>
      </c>
      <c r="N10" s="9" t="s">
        <v>38</v>
      </c>
      <c r="O10" s="9" t="s">
        <v>32</v>
      </c>
      <c r="P10" s="7"/>
      <c r="Q10" s="7"/>
      <c r="R10" s="7" t="s">
        <v>57</v>
      </c>
      <c r="S10" s="7" t="s">
        <v>46</v>
      </c>
      <c r="T10" s="7"/>
    </row>
    <row r="11" spans="1:20" ht="31.5" customHeight="1">
      <c r="A11" s="7" t="s">
        <v>25</v>
      </c>
      <c r="B11" s="7" t="s">
        <v>26</v>
      </c>
      <c r="C11" s="7" t="s">
        <v>58</v>
      </c>
      <c r="D11" s="7" t="s">
        <v>59</v>
      </c>
      <c r="E11" s="9" t="s">
        <v>60</v>
      </c>
      <c r="F11" s="9"/>
      <c r="G11" s="7">
        <v>313</v>
      </c>
      <c r="H11" s="7">
        <v>82</v>
      </c>
      <c r="I11" s="16">
        <v>88.57</v>
      </c>
      <c r="J11" s="7">
        <v>65</v>
      </c>
      <c r="K11" s="16">
        <f t="shared" si="0"/>
        <v>421.21</v>
      </c>
      <c r="L11" s="16">
        <f t="shared" si="1"/>
        <v>367.105</v>
      </c>
      <c r="M11" s="17">
        <v>5</v>
      </c>
      <c r="N11" s="9" t="s">
        <v>38</v>
      </c>
      <c r="O11" s="9" t="s">
        <v>32</v>
      </c>
      <c r="P11" s="7"/>
      <c r="Q11" s="7"/>
      <c r="R11" s="7" t="s">
        <v>61</v>
      </c>
      <c r="S11" s="7" t="s">
        <v>46</v>
      </c>
      <c r="T11" s="7"/>
    </row>
    <row r="12" spans="1:20" ht="31.5" customHeight="1">
      <c r="A12" s="7" t="s">
        <v>25</v>
      </c>
      <c r="B12" s="7" t="s">
        <v>26</v>
      </c>
      <c r="C12" s="7" t="s">
        <v>62</v>
      </c>
      <c r="D12" s="7" t="s">
        <v>63</v>
      </c>
      <c r="E12" s="9" t="s">
        <v>64</v>
      </c>
      <c r="F12" s="7" t="s">
        <v>50</v>
      </c>
      <c r="G12" s="7">
        <v>338</v>
      </c>
      <c r="H12" s="7">
        <v>76</v>
      </c>
      <c r="I12" s="16">
        <v>84.14</v>
      </c>
      <c r="J12" s="7">
        <v>48</v>
      </c>
      <c r="K12" s="16">
        <f t="shared" si="0"/>
        <v>390.42</v>
      </c>
      <c r="L12" s="16">
        <f t="shared" si="1"/>
        <v>364.21000000000004</v>
      </c>
      <c r="M12" s="17">
        <v>6</v>
      </c>
      <c r="N12" s="9" t="s">
        <v>38</v>
      </c>
      <c r="O12" s="9" t="s">
        <v>32</v>
      </c>
      <c r="P12" s="7"/>
      <c r="Q12" s="7"/>
      <c r="R12" s="7" t="s">
        <v>65</v>
      </c>
      <c r="S12" s="7" t="s">
        <v>46</v>
      </c>
      <c r="T12" s="7"/>
    </row>
    <row r="13" spans="1:20" ht="31.5" customHeight="1">
      <c r="A13" s="7" t="s">
        <v>25</v>
      </c>
      <c r="B13" s="7" t="s">
        <v>26</v>
      </c>
      <c r="C13" s="7" t="s">
        <v>66</v>
      </c>
      <c r="D13" s="7" t="s">
        <v>67</v>
      </c>
      <c r="E13" s="9" t="s">
        <v>68</v>
      </c>
      <c r="F13" s="7" t="s">
        <v>50</v>
      </c>
      <c r="G13" s="7">
        <v>302</v>
      </c>
      <c r="H13" s="7">
        <v>84</v>
      </c>
      <c r="I13" s="16">
        <v>88.43</v>
      </c>
      <c r="J13" s="7">
        <v>59</v>
      </c>
      <c r="K13" s="16">
        <f t="shared" si="0"/>
        <v>420.79</v>
      </c>
      <c r="L13" s="16">
        <f t="shared" si="1"/>
        <v>361.395</v>
      </c>
      <c r="M13" s="17">
        <v>7</v>
      </c>
      <c r="N13" s="9" t="s">
        <v>38</v>
      </c>
      <c r="O13" s="9" t="s">
        <v>32</v>
      </c>
      <c r="P13" s="7"/>
      <c r="Q13" s="7"/>
      <c r="R13" s="7" t="s">
        <v>69</v>
      </c>
      <c r="S13" s="7" t="s">
        <v>46</v>
      </c>
      <c r="T13" s="7"/>
    </row>
    <row r="14" spans="1:20" ht="31.5" customHeight="1">
      <c r="A14" s="7" t="s">
        <v>25</v>
      </c>
      <c r="B14" s="7" t="s">
        <v>26</v>
      </c>
      <c r="C14" s="7" t="s">
        <v>51</v>
      </c>
      <c r="D14" s="7" t="s">
        <v>70</v>
      </c>
      <c r="E14" s="9" t="s">
        <v>71</v>
      </c>
      <c r="F14" s="7" t="s">
        <v>50</v>
      </c>
      <c r="G14" s="7">
        <v>317</v>
      </c>
      <c r="H14" s="7">
        <v>76</v>
      </c>
      <c r="I14" s="16">
        <v>86.14</v>
      </c>
      <c r="J14" s="7">
        <v>52</v>
      </c>
      <c r="K14" s="16">
        <f t="shared" si="0"/>
        <v>398.42</v>
      </c>
      <c r="L14" s="16">
        <f t="shared" si="1"/>
        <v>357.71000000000004</v>
      </c>
      <c r="M14" s="17">
        <v>8</v>
      </c>
      <c r="N14" s="9" t="s">
        <v>38</v>
      </c>
      <c r="O14" s="9" t="s">
        <v>32</v>
      </c>
      <c r="P14" s="7"/>
      <c r="Q14" s="7"/>
      <c r="R14" s="7" t="s">
        <v>72</v>
      </c>
      <c r="S14" s="7" t="s">
        <v>46</v>
      </c>
      <c r="T14" s="7"/>
    </row>
    <row r="15" spans="1:20" ht="31.5" customHeight="1">
      <c r="A15" s="7" t="s">
        <v>25</v>
      </c>
      <c r="B15" s="7" t="s">
        <v>26</v>
      </c>
      <c r="C15" s="7" t="s">
        <v>73</v>
      </c>
      <c r="D15" s="7" t="s">
        <v>74</v>
      </c>
      <c r="E15" s="9" t="s">
        <v>75</v>
      </c>
      <c r="F15" s="7" t="s">
        <v>30</v>
      </c>
      <c r="G15" s="7">
        <v>314</v>
      </c>
      <c r="H15" s="7">
        <v>77</v>
      </c>
      <c r="I15" s="16">
        <v>86.29</v>
      </c>
      <c r="J15" s="7">
        <v>52</v>
      </c>
      <c r="K15" s="16">
        <f t="shared" si="0"/>
        <v>400.37</v>
      </c>
      <c r="L15" s="16">
        <f t="shared" si="1"/>
        <v>357.185</v>
      </c>
      <c r="M15" s="17">
        <v>9</v>
      </c>
      <c r="N15" s="9" t="s">
        <v>31</v>
      </c>
      <c r="O15" s="9" t="s">
        <v>32</v>
      </c>
      <c r="P15" s="7"/>
      <c r="Q15" s="7"/>
      <c r="R15" s="7" t="s">
        <v>34</v>
      </c>
      <c r="S15" s="7" t="s">
        <v>35</v>
      </c>
      <c r="T15" s="7"/>
    </row>
    <row r="16" spans="1:20" ht="31.5" customHeight="1">
      <c r="A16" s="7" t="s">
        <v>25</v>
      </c>
      <c r="B16" s="7" t="s">
        <v>26</v>
      </c>
      <c r="C16" s="7" t="s">
        <v>76</v>
      </c>
      <c r="D16" s="7" t="s">
        <v>77</v>
      </c>
      <c r="E16" s="9" t="s">
        <v>78</v>
      </c>
      <c r="F16" s="7" t="s">
        <v>50</v>
      </c>
      <c r="G16" s="7">
        <v>330</v>
      </c>
      <c r="H16" s="7">
        <v>65</v>
      </c>
      <c r="I16" s="16">
        <v>84.57</v>
      </c>
      <c r="J16" s="7">
        <v>52</v>
      </c>
      <c r="K16" s="16">
        <f t="shared" si="0"/>
        <v>377.21</v>
      </c>
      <c r="L16" s="16">
        <f t="shared" si="1"/>
        <v>353.605</v>
      </c>
      <c r="M16" s="17">
        <v>10</v>
      </c>
      <c r="N16" s="9" t="s">
        <v>38</v>
      </c>
      <c r="O16" s="9" t="s">
        <v>32</v>
      </c>
      <c r="P16" s="7"/>
      <c r="Q16" s="7"/>
      <c r="R16" s="7" t="s">
        <v>79</v>
      </c>
      <c r="S16" s="7" t="s">
        <v>46</v>
      </c>
      <c r="T16" s="7"/>
    </row>
    <row r="17" spans="1:20" ht="31.5" customHeight="1">
      <c r="A17" s="7" t="s">
        <v>25</v>
      </c>
      <c r="B17" s="7" t="s">
        <v>26</v>
      </c>
      <c r="C17" s="7" t="s">
        <v>80</v>
      </c>
      <c r="D17" s="7" t="s">
        <v>81</v>
      </c>
      <c r="E17" s="9" t="s">
        <v>82</v>
      </c>
      <c r="F17" s="7" t="s">
        <v>30</v>
      </c>
      <c r="G17" s="7">
        <v>316</v>
      </c>
      <c r="H17" s="7">
        <v>84</v>
      </c>
      <c r="I17" s="16">
        <v>80.86</v>
      </c>
      <c r="J17" s="7">
        <v>45</v>
      </c>
      <c r="K17" s="16">
        <f t="shared" si="0"/>
        <v>391.08</v>
      </c>
      <c r="L17" s="16">
        <f t="shared" si="1"/>
        <v>353.53999999999996</v>
      </c>
      <c r="M17" s="17">
        <v>11</v>
      </c>
      <c r="N17" s="9" t="s">
        <v>38</v>
      </c>
      <c r="O17" s="9" t="s">
        <v>32</v>
      </c>
      <c r="P17" s="7"/>
      <c r="Q17" s="7"/>
      <c r="R17" s="7" t="s">
        <v>83</v>
      </c>
      <c r="S17" s="7" t="s">
        <v>46</v>
      </c>
      <c r="T17" s="7"/>
    </row>
    <row r="18" spans="1:20" ht="31.5" customHeight="1">
      <c r="A18" s="7" t="s">
        <v>25</v>
      </c>
      <c r="B18" s="7" t="s">
        <v>26</v>
      </c>
      <c r="C18" s="7" t="s">
        <v>84</v>
      </c>
      <c r="D18" s="7" t="s">
        <v>85</v>
      </c>
      <c r="E18" s="9" t="s">
        <v>86</v>
      </c>
      <c r="F18" s="7" t="s">
        <v>50</v>
      </c>
      <c r="G18" s="7">
        <v>308</v>
      </c>
      <c r="H18" s="7">
        <v>80</v>
      </c>
      <c r="I18" s="16">
        <v>86.71</v>
      </c>
      <c r="J18" s="7">
        <v>35</v>
      </c>
      <c r="K18" s="16">
        <f t="shared" si="0"/>
        <v>397.63</v>
      </c>
      <c r="L18" s="16">
        <f t="shared" si="1"/>
        <v>352.815</v>
      </c>
      <c r="M18" s="17">
        <v>12</v>
      </c>
      <c r="N18" s="9" t="s">
        <v>38</v>
      </c>
      <c r="O18" s="9" t="s">
        <v>32</v>
      </c>
      <c r="P18" s="7"/>
      <c r="Q18" s="7"/>
      <c r="R18" s="7" t="s">
        <v>87</v>
      </c>
      <c r="S18" s="7" t="s">
        <v>46</v>
      </c>
      <c r="T18" s="7"/>
    </row>
    <row r="19" spans="1:20" ht="31.5" customHeight="1">
      <c r="A19" s="7" t="s">
        <v>25</v>
      </c>
      <c r="B19" s="7" t="s">
        <v>26</v>
      </c>
      <c r="C19" s="7" t="s">
        <v>88</v>
      </c>
      <c r="D19" s="7" t="s">
        <v>89</v>
      </c>
      <c r="E19" s="9" t="s">
        <v>90</v>
      </c>
      <c r="F19" s="7" t="s">
        <v>30</v>
      </c>
      <c r="G19" s="7">
        <v>320</v>
      </c>
      <c r="H19" s="7">
        <v>68</v>
      </c>
      <c r="I19" s="16">
        <v>86.14</v>
      </c>
      <c r="J19" s="7">
        <v>46</v>
      </c>
      <c r="K19" s="16">
        <f t="shared" si="0"/>
        <v>383.42</v>
      </c>
      <c r="L19" s="16">
        <f t="shared" si="1"/>
        <v>351.71000000000004</v>
      </c>
      <c r="M19" s="17">
        <v>13</v>
      </c>
      <c r="N19" s="9" t="s">
        <v>38</v>
      </c>
      <c r="O19" s="9" t="s">
        <v>32</v>
      </c>
      <c r="P19" s="7"/>
      <c r="Q19" s="7"/>
      <c r="R19" s="7" t="s">
        <v>34</v>
      </c>
      <c r="S19" s="7" t="s">
        <v>35</v>
      </c>
      <c r="T19" s="7"/>
    </row>
    <row r="20" spans="1:20" ht="31.5" customHeight="1">
      <c r="A20" s="7" t="s">
        <v>25</v>
      </c>
      <c r="B20" s="7" t="s">
        <v>26</v>
      </c>
      <c r="C20" s="7" t="s">
        <v>91</v>
      </c>
      <c r="D20" s="7" t="s">
        <v>92</v>
      </c>
      <c r="E20" s="9" t="s">
        <v>93</v>
      </c>
      <c r="F20" s="9"/>
      <c r="G20" s="7">
        <v>338</v>
      </c>
      <c r="H20" s="7">
        <v>63</v>
      </c>
      <c r="I20" s="16">
        <v>82.43</v>
      </c>
      <c r="J20" s="7">
        <v>44</v>
      </c>
      <c r="K20" s="16">
        <f t="shared" si="0"/>
        <v>363.79</v>
      </c>
      <c r="L20" s="16">
        <f t="shared" si="1"/>
        <v>350.895</v>
      </c>
      <c r="M20" s="17">
        <v>14</v>
      </c>
      <c r="N20" s="9" t="s">
        <v>31</v>
      </c>
      <c r="O20" s="9" t="s">
        <v>32</v>
      </c>
      <c r="P20" s="7"/>
      <c r="Q20" s="7"/>
      <c r="R20" s="7" t="s">
        <v>94</v>
      </c>
      <c r="S20" s="7" t="s">
        <v>46</v>
      </c>
      <c r="T20" s="7"/>
    </row>
    <row r="21" spans="1:20" ht="31.5" customHeight="1">
      <c r="A21" s="7" t="s">
        <v>25</v>
      </c>
      <c r="B21" s="7" t="s">
        <v>26</v>
      </c>
      <c r="C21" s="7" t="s">
        <v>95</v>
      </c>
      <c r="D21" s="7" t="s">
        <v>96</v>
      </c>
      <c r="E21" s="9" t="s">
        <v>97</v>
      </c>
      <c r="F21" s="7" t="s">
        <v>30</v>
      </c>
      <c r="G21" s="7">
        <v>336</v>
      </c>
      <c r="H21" s="7">
        <v>63</v>
      </c>
      <c r="I21" s="16">
        <v>84.14</v>
      </c>
      <c r="J21" s="7">
        <v>32</v>
      </c>
      <c r="K21" s="16">
        <f t="shared" si="0"/>
        <v>362.92</v>
      </c>
      <c r="L21" s="16">
        <f t="shared" si="1"/>
        <v>349.46000000000004</v>
      </c>
      <c r="M21" s="17">
        <v>15</v>
      </c>
      <c r="N21" s="9" t="s">
        <v>31</v>
      </c>
      <c r="O21" s="9" t="s">
        <v>32</v>
      </c>
      <c r="P21" s="7"/>
      <c r="Q21" s="7"/>
      <c r="R21" s="7" t="s">
        <v>98</v>
      </c>
      <c r="S21" s="7" t="s">
        <v>46</v>
      </c>
      <c r="T21" s="7"/>
    </row>
    <row r="22" spans="1:20" ht="31.5" customHeight="1">
      <c r="A22" s="7" t="s">
        <v>25</v>
      </c>
      <c r="B22" s="7" t="s">
        <v>26</v>
      </c>
      <c r="C22" s="7" t="s">
        <v>99</v>
      </c>
      <c r="D22" s="7" t="s">
        <v>100</v>
      </c>
      <c r="E22" s="9" t="s">
        <v>101</v>
      </c>
      <c r="F22" s="11"/>
      <c r="G22" s="11">
        <v>340</v>
      </c>
      <c r="H22" s="7">
        <v>70.5</v>
      </c>
      <c r="I22" s="16">
        <v>79.71</v>
      </c>
      <c r="J22" s="7">
        <v>20</v>
      </c>
      <c r="K22" s="16">
        <f t="shared" si="0"/>
        <v>354.88</v>
      </c>
      <c r="L22" s="16">
        <f t="shared" si="1"/>
        <v>347.44</v>
      </c>
      <c r="M22" s="17">
        <v>16</v>
      </c>
      <c r="N22" s="9" t="s">
        <v>102</v>
      </c>
      <c r="O22" s="9" t="s">
        <v>32</v>
      </c>
      <c r="P22" s="7"/>
      <c r="Q22" s="7"/>
      <c r="R22" s="7" t="s">
        <v>103</v>
      </c>
      <c r="S22" s="7" t="s">
        <v>46</v>
      </c>
      <c r="T22" s="7"/>
    </row>
    <row r="23" spans="1:20" ht="31.5" customHeight="1">
      <c r="A23" s="7" t="s">
        <v>25</v>
      </c>
      <c r="B23" s="7" t="s">
        <v>26</v>
      </c>
      <c r="C23" s="7" t="s">
        <v>104</v>
      </c>
      <c r="D23" s="7" t="s">
        <v>105</v>
      </c>
      <c r="E23" s="9" t="s">
        <v>106</v>
      </c>
      <c r="F23" s="7" t="s">
        <v>50</v>
      </c>
      <c r="G23" s="11">
        <v>324</v>
      </c>
      <c r="H23" s="7">
        <v>60</v>
      </c>
      <c r="I23" s="16">
        <v>82.86</v>
      </c>
      <c r="J23" s="7">
        <v>64</v>
      </c>
      <c r="K23" s="16">
        <f t="shared" si="0"/>
        <v>370.58</v>
      </c>
      <c r="L23" s="16">
        <f t="shared" si="1"/>
        <v>347.28999999999996</v>
      </c>
      <c r="M23" s="17">
        <v>17</v>
      </c>
      <c r="N23" s="9" t="s">
        <v>38</v>
      </c>
      <c r="O23" s="9" t="s">
        <v>32</v>
      </c>
      <c r="P23" s="7"/>
      <c r="Q23" s="7"/>
      <c r="R23" s="7" t="s">
        <v>107</v>
      </c>
      <c r="S23" s="7" t="s">
        <v>46</v>
      </c>
      <c r="T23" s="7"/>
    </row>
    <row r="24" spans="1:20" ht="31.5" customHeight="1">
      <c r="A24" s="7" t="s">
        <v>25</v>
      </c>
      <c r="B24" s="7" t="s">
        <v>26</v>
      </c>
      <c r="C24" s="7" t="s">
        <v>76</v>
      </c>
      <c r="D24" s="7" t="s">
        <v>108</v>
      </c>
      <c r="E24" s="9" t="s">
        <v>109</v>
      </c>
      <c r="F24" s="7" t="s">
        <v>30</v>
      </c>
      <c r="G24" s="11">
        <v>333</v>
      </c>
      <c r="H24" s="7">
        <v>66</v>
      </c>
      <c r="I24" s="16">
        <v>79.14</v>
      </c>
      <c r="J24" s="7">
        <v>47</v>
      </c>
      <c r="K24" s="16">
        <f t="shared" si="0"/>
        <v>359.92</v>
      </c>
      <c r="L24" s="16">
        <f t="shared" si="1"/>
        <v>346.46000000000004</v>
      </c>
      <c r="M24" s="17">
        <v>18</v>
      </c>
      <c r="N24" s="9" t="s">
        <v>31</v>
      </c>
      <c r="O24" s="9" t="s">
        <v>32</v>
      </c>
      <c r="P24" s="7"/>
      <c r="Q24" s="7"/>
      <c r="R24" s="7" t="s">
        <v>34</v>
      </c>
      <c r="S24" s="7" t="s">
        <v>35</v>
      </c>
      <c r="T24" s="7"/>
    </row>
    <row r="25" spans="1:20" ht="31.5" customHeight="1">
      <c r="A25" s="7" t="s">
        <v>25</v>
      </c>
      <c r="B25" s="7" t="s">
        <v>26</v>
      </c>
      <c r="C25" s="7" t="s">
        <v>66</v>
      </c>
      <c r="D25" s="7" t="s">
        <v>110</v>
      </c>
      <c r="E25" s="9" t="s">
        <v>111</v>
      </c>
      <c r="F25" s="7" t="s">
        <v>30</v>
      </c>
      <c r="G25" s="11">
        <v>302</v>
      </c>
      <c r="H25" s="7">
        <v>69</v>
      </c>
      <c r="I25" s="16">
        <v>87.86</v>
      </c>
      <c r="J25" s="7">
        <v>45</v>
      </c>
      <c r="K25" s="16">
        <f t="shared" si="0"/>
        <v>389.58</v>
      </c>
      <c r="L25" s="16">
        <f t="shared" si="1"/>
        <v>345.78999999999996</v>
      </c>
      <c r="M25" s="17">
        <v>19</v>
      </c>
      <c r="N25" s="9" t="s">
        <v>31</v>
      </c>
      <c r="O25" s="9" t="s">
        <v>32</v>
      </c>
      <c r="P25" s="7"/>
      <c r="Q25" s="7"/>
      <c r="R25" s="7" t="s">
        <v>112</v>
      </c>
      <c r="S25" s="7" t="s">
        <v>46</v>
      </c>
      <c r="T25" s="7"/>
    </row>
    <row r="26" spans="1:20" ht="31.5" customHeight="1">
      <c r="A26" s="7" t="s">
        <v>25</v>
      </c>
      <c r="B26" s="7" t="s">
        <v>26</v>
      </c>
      <c r="C26" s="7" t="s">
        <v>113</v>
      </c>
      <c r="D26" s="7" t="s">
        <v>114</v>
      </c>
      <c r="E26" s="9" t="s">
        <v>115</v>
      </c>
      <c r="F26" s="7" t="s">
        <v>30</v>
      </c>
      <c r="G26" s="11">
        <v>326</v>
      </c>
      <c r="H26" s="7">
        <v>64</v>
      </c>
      <c r="I26" s="16">
        <v>83.57</v>
      </c>
      <c r="J26" s="7">
        <v>34</v>
      </c>
      <c r="K26" s="16">
        <f t="shared" si="0"/>
        <v>363.71</v>
      </c>
      <c r="L26" s="16">
        <f t="shared" si="1"/>
        <v>344.855</v>
      </c>
      <c r="M26" s="17">
        <v>20</v>
      </c>
      <c r="N26" s="9" t="s">
        <v>31</v>
      </c>
      <c r="O26" s="9" t="s">
        <v>32</v>
      </c>
      <c r="P26" s="7"/>
      <c r="Q26" s="7"/>
      <c r="R26" s="7" t="s">
        <v>34</v>
      </c>
      <c r="S26" s="7" t="s">
        <v>35</v>
      </c>
      <c r="T26" s="7"/>
    </row>
    <row r="27" spans="1:20" ht="31.5" customHeight="1">
      <c r="A27" s="7" t="s">
        <v>25</v>
      </c>
      <c r="B27" s="7" t="s">
        <v>26</v>
      </c>
      <c r="C27" s="7" t="s">
        <v>47</v>
      </c>
      <c r="D27" s="11" t="s">
        <v>116</v>
      </c>
      <c r="E27" s="9" t="s">
        <v>117</v>
      </c>
      <c r="F27" s="7" t="s">
        <v>30</v>
      </c>
      <c r="G27" s="11">
        <v>321</v>
      </c>
      <c r="H27" s="7">
        <v>75</v>
      </c>
      <c r="I27" s="16">
        <v>76</v>
      </c>
      <c r="J27" s="7">
        <v>54</v>
      </c>
      <c r="K27" s="16">
        <f t="shared" si="0"/>
        <v>367.5</v>
      </c>
      <c r="L27" s="16">
        <f t="shared" si="1"/>
        <v>344.25</v>
      </c>
      <c r="M27" s="17">
        <v>21</v>
      </c>
      <c r="N27" s="9" t="s">
        <v>38</v>
      </c>
      <c r="O27" s="9" t="s">
        <v>32</v>
      </c>
      <c r="P27" s="7"/>
      <c r="Q27" s="7"/>
      <c r="R27" s="7" t="s">
        <v>118</v>
      </c>
      <c r="S27" s="7" t="s">
        <v>46</v>
      </c>
      <c r="T27" s="7"/>
    </row>
    <row r="28" spans="1:20" ht="31.5" customHeight="1">
      <c r="A28" s="7" t="s">
        <v>25</v>
      </c>
      <c r="B28" s="7" t="s">
        <v>26</v>
      </c>
      <c r="C28" s="7" t="s">
        <v>119</v>
      </c>
      <c r="D28" s="11" t="s">
        <v>120</v>
      </c>
      <c r="E28" s="9" t="s">
        <v>121</v>
      </c>
      <c r="F28" s="9"/>
      <c r="G28" s="11">
        <v>321</v>
      </c>
      <c r="H28" s="7">
        <v>62</v>
      </c>
      <c r="I28" s="16">
        <v>84.71</v>
      </c>
      <c r="J28" s="7">
        <v>40</v>
      </c>
      <c r="K28" s="16">
        <f t="shared" si="0"/>
        <v>367.13</v>
      </c>
      <c r="L28" s="16">
        <f t="shared" si="1"/>
        <v>344.065</v>
      </c>
      <c r="M28" s="17">
        <v>22</v>
      </c>
      <c r="N28" s="9" t="s">
        <v>102</v>
      </c>
      <c r="O28" s="9" t="s">
        <v>32</v>
      </c>
      <c r="P28" s="7"/>
      <c r="Q28" s="7"/>
      <c r="R28" s="11" t="s">
        <v>122</v>
      </c>
      <c r="S28" s="7" t="s">
        <v>46</v>
      </c>
      <c r="T28" s="7"/>
    </row>
    <row r="29" spans="1:20" ht="31.5" customHeight="1">
      <c r="A29" s="7" t="s">
        <v>25</v>
      </c>
      <c r="B29" s="7" t="s">
        <v>26</v>
      </c>
      <c r="C29" s="7" t="s">
        <v>113</v>
      </c>
      <c r="D29" s="11" t="s">
        <v>123</v>
      </c>
      <c r="E29" s="9" t="s">
        <v>124</v>
      </c>
      <c r="F29" s="7" t="s">
        <v>30</v>
      </c>
      <c r="G29" s="11">
        <v>313</v>
      </c>
      <c r="H29" s="7">
        <v>74</v>
      </c>
      <c r="I29" s="16">
        <v>83.43</v>
      </c>
      <c r="J29" s="7">
        <v>27</v>
      </c>
      <c r="K29" s="16">
        <f t="shared" si="0"/>
        <v>374.79</v>
      </c>
      <c r="L29" s="16">
        <f t="shared" si="1"/>
        <v>343.895</v>
      </c>
      <c r="M29" s="17">
        <v>23</v>
      </c>
      <c r="N29" s="9" t="s">
        <v>102</v>
      </c>
      <c r="O29" s="9" t="s">
        <v>32</v>
      </c>
      <c r="P29" s="7"/>
      <c r="Q29" s="7"/>
      <c r="R29" s="7" t="s">
        <v>125</v>
      </c>
      <c r="S29" s="7" t="s">
        <v>46</v>
      </c>
      <c r="T29" s="7"/>
    </row>
    <row r="30" spans="1:20" ht="31.5" customHeight="1">
      <c r="A30" s="7" t="s">
        <v>25</v>
      </c>
      <c r="B30" s="7" t="s">
        <v>26</v>
      </c>
      <c r="C30" s="7" t="s">
        <v>99</v>
      </c>
      <c r="D30" s="11" t="s">
        <v>126</v>
      </c>
      <c r="E30" s="9" t="s">
        <v>127</v>
      </c>
      <c r="F30" s="7" t="s">
        <v>50</v>
      </c>
      <c r="G30" s="11">
        <v>323</v>
      </c>
      <c r="H30" s="7">
        <v>64</v>
      </c>
      <c r="I30" s="16">
        <v>84.14</v>
      </c>
      <c r="J30" s="7">
        <v>30</v>
      </c>
      <c r="K30" s="16">
        <f t="shared" si="0"/>
        <v>363.42</v>
      </c>
      <c r="L30" s="16">
        <f t="shared" si="1"/>
        <v>343.21000000000004</v>
      </c>
      <c r="M30" s="17">
        <v>24</v>
      </c>
      <c r="N30" s="9" t="s">
        <v>38</v>
      </c>
      <c r="O30" s="9" t="s">
        <v>32</v>
      </c>
      <c r="P30" s="7"/>
      <c r="Q30" s="7"/>
      <c r="R30" s="7" t="s">
        <v>128</v>
      </c>
      <c r="S30" s="7" t="s">
        <v>46</v>
      </c>
      <c r="T30" s="7"/>
    </row>
    <row r="31" spans="1:20" ht="31.5" customHeight="1">
      <c r="A31" s="7" t="s">
        <v>25</v>
      </c>
      <c r="B31" s="7" t="s">
        <v>26</v>
      </c>
      <c r="C31" s="7" t="s">
        <v>39</v>
      </c>
      <c r="D31" s="11" t="s">
        <v>129</v>
      </c>
      <c r="E31" s="9" t="s">
        <v>130</v>
      </c>
      <c r="F31" s="7" t="s">
        <v>50</v>
      </c>
      <c r="G31" s="11">
        <v>315</v>
      </c>
      <c r="H31" s="7">
        <v>60</v>
      </c>
      <c r="I31" s="16">
        <v>82</v>
      </c>
      <c r="J31" s="7">
        <v>68</v>
      </c>
      <c r="K31" s="16">
        <f t="shared" si="0"/>
        <v>370</v>
      </c>
      <c r="L31" s="16">
        <f t="shared" si="1"/>
        <v>342.5</v>
      </c>
      <c r="M31" s="17">
        <v>25</v>
      </c>
      <c r="N31" s="9" t="s">
        <v>38</v>
      </c>
      <c r="O31" s="9" t="s">
        <v>32</v>
      </c>
      <c r="P31" s="7"/>
      <c r="Q31" s="7"/>
      <c r="R31" s="7" t="s">
        <v>131</v>
      </c>
      <c r="S31" s="7" t="s">
        <v>46</v>
      </c>
      <c r="T31" s="7"/>
    </row>
    <row r="32" spans="1:20" ht="31.5" customHeight="1">
      <c r="A32" s="7" t="s">
        <v>25</v>
      </c>
      <c r="B32" s="7" t="s">
        <v>26</v>
      </c>
      <c r="C32" s="7" t="s">
        <v>76</v>
      </c>
      <c r="D32" s="11" t="s">
        <v>132</v>
      </c>
      <c r="E32" s="9" t="s">
        <v>133</v>
      </c>
      <c r="F32" s="7" t="s">
        <v>50</v>
      </c>
      <c r="G32" s="11">
        <v>308</v>
      </c>
      <c r="H32" s="7">
        <v>70</v>
      </c>
      <c r="I32" s="16">
        <v>80.71</v>
      </c>
      <c r="J32" s="7">
        <v>55</v>
      </c>
      <c r="K32" s="16">
        <f t="shared" si="0"/>
        <v>374.63</v>
      </c>
      <c r="L32" s="16">
        <f t="shared" si="1"/>
        <v>341.315</v>
      </c>
      <c r="M32" s="17">
        <v>26</v>
      </c>
      <c r="N32" s="9" t="s">
        <v>38</v>
      </c>
      <c r="O32" s="9" t="s">
        <v>32</v>
      </c>
      <c r="P32" s="7"/>
      <c r="Q32" s="7"/>
      <c r="R32" s="7" t="s">
        <v>134</v>
      </c>
      <c r="S32" s="7" t="s">
        <v>46</v>
      </c>
      <c r="T32" s="7"/>
    </row>
    <row r="33" spans="1:20" ht="31.5" customHeight="1">
      <c r="A33" s="7" t="s">
        <v>25</v>
      </c>
      <c r="B33" s="7" t="s">
        <v>26</v>
      </c>
      <c r="C33" s="7" t="s">
        <v>39</v>
      </c>
      <c r="D33" s="11" t="s">
        <v>135</v>
      </c>
      <c r="E33" s="9" t="s">
        <v>136</v>
      </c>
      <c r="F33" s="7" t="s">
        <v>30</v>
      </c>
      <c r="G33" s="11">
        <v>310</v>
      </c>
      <c r="H33" s="7">
        <v>68</v>
      </c>
      <c r="I33" s="16">
        <v>84.86</v>
      </c>
      <c r="J33" s="7">
        <v>20</v>
      </c>
      <c r="K33" s="16">
        <f t="shared" si="0"/>
        <v>366.58</v>
      </c>
      <c r="L33" s="16">
        <f t="shared" si="1"/>
        <v>338.28999999999996</v>
      </c>
      <c r="M33" s="17">
        <v>27</v>
      </c>
      <c r="N33" s="9" t="s">
        <v>31</v>
      </c>
      <c r="O33" s="9" t="s">
        <v>32</v>
      </c>
      <c r="P33" s="7"/>
      <c r="Q33" s="7"/>
      <c r="R33" s="7" t="s">
        <v>125</v>
      </c>
      <c r="S33" s="7" t="s">
        <v>46</v>
      </c>
      <c r="T33" s="7"/>
    </row>
    <row r="34" spans="1:20" ht="31.5" customHeight="1">
      <c r="A34" s="7" t="s">
        <v>25</v>
      </c>
      <c r="B34" s="7" t="s">
        <v>26</v>
      </c>
      <c r="C34" s="7" t="s">
        <v>80</v>
      </c>
      <c r="D34" s="11" t="s">
        <v>137</v>
      </c>
      <c r="E34" s="9" t="s">
        <v>138</v>
      </c>
      <c r="F34" s="7" t="s">
        <v>50</v>
      </c>
      <c r="G34" s="11">
        <v>289</v>
      </c>
      <c r="H34" s="7">
        <v>76</v>
      </c>
      <c r="I34" s="16">
        <v>81.14</v>
      </c>
      <c r="J34" s="7">
        <v>57</v>
      </c>
      <c r="K34" s="16">
        <f t="shared" si="0"/>
        <v>385.92</v>
      </c>
      <c r="L34" s="16">
        <f t="shared" si="1"/>
        <v>337.46000000000004</v>
      </c>
      <c r="M34" s="17">
        <v>28</v>
      </c>
      <c r="N34" s="9" t="s">
        <v>38</v>
      </c>
      <c r="O34" s="9" t="s">
        <v>32</v>
      </c>
      <c r="P34" s="7"/>
      <c r="Q34" s="7"/>
      <c r="R34" s="7" t="s">
        <v>139</v>
      </c>
      <c r="S34" s="7" t="s">
        <v>46</v>
      </c>
      <c r="T34" s="7"/>
    </row>
    <row r="35" spans="1:20" ht="31.5" customHeight="1">
      <c r="A35" s="7" t="s">
        <v>25</v>
      </c>
      <c r="B35" s="7" t="s">
        <v>26</v>
      </c>
      <c r="C35" s="7" t="s">
        <v>91</v>
      </c>
      <c r="D35" s="11" t="s">
        <v>140</v>
      </c>
      <c r="E35" s="9" t="s">
        <v>141</v>
      </c>
      <c r="F35" s="7" t="s">
        <v>50</v>
      </c>
      <c r="G35" s="11">
        <v>311</v>
      </c>
      <c r="H35" s="7">
        <v>60</v>
      </c>
      <c r="I35" s="16">
        <v>85.29</v>
      </c>
      <c r="J35" s="7">
        <v>35</v>
      </c>
      <c r="K35" s="16">
        <f t="shared" si="0"/>
        <v>363.37</v>
      </c>
      <c r="L35" s="16">
        <f t="shared" si="1"/>
        <v>337.185</v>
      </c>
      <c r="M35" s="17">
        <v>29</v>
      </c>
      <c r="N35" s="9" t="s">
        <v>38</v>
      </c>
      <c r="O35" s="9" t="s">
        <v>32</v>
      </c>
      <c r="P35" s="7"/>
      <c r="Q35" s="7"/>
      <c r="R35" s="7" t="s">
        <v>142</v>
      </c>
      <c r="S35" s="7" t="s">
        <v>46</v>
      </c>
      <c r="T35" s="7"/>
    </row>
    <row r="36" spans="1:20" ht="31.5" customHeight="1">
      <c r="A36" s="7" t="s">
        <v>25</v>
      </c>
      <c r="B36" s="7" t="s">
        <v>26</v>
      </c>
      <c r="C36" s="7" t="s">
        <v>73</v>
      </c>
      <c r="D36" s="11" t="s">
        <v>143</v>
      </c>
      <c r="E36" s="9" t="s">
        <v>144</v>
      </c>
      <c r="F36" s="7" t="s">
        <v>30</v>
      </c>
      <c r="G36" s="11">
        <v>295</v>
      </c>
      <c r="H36" s="7">
        <v>69</v>
      </c>
      <c r="I36" s="16">
        <v>86.71</v>
      </c>
      <c r="J36" s="7">
        <v>30</v>
      </c>
      <c r="K36" s="16">
        <f t="shared" si="0"/>
        <v>378.63</v>
      </c>
      <c r="L36" s="16">
        <f t="shared" si="1"/>
        <v>336.815</v>
      </c>
      <c r="M36" s="17">
        <v>30</v>
      </c>
      <c r="N36" s="9" t="s">
        <v>31</v>
      </c>
      <c r="O36" s="9" t="s">
        <v>32</v>
      </c>
      <c r="P36" s="7"/>
      <c r="Q36" s="7"/>
      <c r="R36" s="7" t="s">
        <v>34</v>
      </c>
      <c r="S36" s="7" t="s">
        <v>35</v>
      </c>
      <c r="T36" s="7"/>
    </row>
    <row r="37" spans="4:20" ht="15" customHeight="1">
      <c r="D37" s="12"/>
      <c r="E37" s="12"/>
      <c r="F37" s="13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 t="s">
        <v>145</v>
      </c>
      <c r="S37" s="12"/>
      <c r="T37" s="12"/>
    </row>
    <row r="38" s="3" customFormat="1" ht="213.75" customHeight="1"/>
  </sheetData>
  <sheetProtection/>
  <mergeCells count="18">
    <mergeCell ref="A1:F1"/>
    <mergeCell ref="J1:N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S2:S3"/>
    <mergeCell ref="T2:T3"/>
  </mergeCells>
  <printOptions horizontalCentered="1"/>
  <pageMargins left="0.2362204724409449" right="0.1968503937007874" top="1.299212598425197" bottom="0.6299212598425197" header="0.6299212598425197" footer="0.15748031496062992"/>
  <pageSetup horizontalDpi="600" verticalDpi="600" orientation="landscape" paperSize="9"/>
  <headerFooter alignWithMargins="0">
    <oddHeader>&amp;L&amp;"宋体,加粗"&amp;14附件6：&amp;C&amp;"黑体,常规"&amp;14西北农林科技大学
&amp;16 2019年硕士研究生复试成绩、录取情况汇总表-生物工程专硕(生命科学学院）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2019-04-02T07:33:39Z</cp:lastPrinted>
  <dcterms:created xsi:type="dcterms:W3CDTF">2005-03-29T01:57:24Z</dcterms:created>
  <dcterms:modified xsi:type="dcterms:W3CDTF">2019-04-10T07:33:41Z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