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'Sheet1'!$A$1:$T$16</definedName>
  </definedNames>
  <calcPr fullCalcOnLoad="1"/>
</workbook>
</file>

<file path=xl/sharedStrings.xml><?xml version="1.0" encoding="utf-8"?>
<sst xmlns="http://schemas.openxmlformats.org/spreadsheetml/2006/main" count="136" uniqueCount="71">
  <si>
    <t>学院（所）名称（盖章）：草业与草原学院</t>
  </si>
  <si>
    <t>拟录取总人数:13</t>
  </si>
  <si>
    <t>负责人签名：</t>
  </si>
  <si>
    <t>拟录取专业名称</t>
  </si>
  <si>
    <t>学习方式（全日制/非全日制）</t>
  </si>
  <si>
    <t>指导教师</t>
  </si>
  <si>
    <t>准考证号</t>
  </si>
  <si>
    <t>考生姓名</t>
  </si>
  <si>
    <t>调剂标记</t>
  </si>
  <si>
    <t>初试总成绩</t>
  </si>
  <si>
    <t>复试</t>
  </si>
  <si>
    <t>总成绩</t>
  </si>
  <si>
    <t>总成绩排名</t>
  </si>
  <si>
    <t>四六级通过情况</t>
  </si>
  <si>
    <t>拟录取类别</t>
  </si>
  <si>
    <t>专项计划</t>
  </si>
  <si>
    <t>定向就业单位所在地码(仅录取为在职考生填写)</t>
  </si>
  <si>
    <t>所在单位</t>
  </si>
  <si>
    <t>是否调档</t>
  </si>
  <si>
    <t>备注</t>
  </si>
  <si>
    <t>笔试成绩</t>
  </si>
  <si>
    <t>面试成绩</t>
  </si>
  <si>
    <t>听力成绩</t>
  </si>
  <si>
    <t>复试成绩</t>
  </si>
  <si>
    <t>（非在职研究生填写档案所在单位；在职研究生填写定向就业单位）</t>
  </si>
  <si>
    <t>农艺与种业</t>
  </si>
  <si>
    <t>全日制</t>
  </si>
  <si>
    <t>杨云贵</t>
  </si>
  <si>
    <t>107129152115730</t>
  </si>
  <si>
    <t>李志鹏</t>
  </si>
  <si>
    <t>四级</t>
  </si>
  <si>
    <t>非定向就业</t>
  </si>
  <si>
    <t>是</t>
  </si>
  <si>
    <t>龙明秀</t>
  </si>
  <si>
    <t>107309021004006</t>
  </si>
  <si>
    <t>靳旭妹</t>
  </si>
  <si>
    <t>外校调剂</t>
  </si>
  <si>
    <t>呼天明</t>
  </si>
  <si>
    <t>107129161151198</t>
  </si>
  <si>
    <t>孟泽昕</t>
  </si>
  <si>
    <t>徐学选</t>
  </si>
  <si>
    <t>107309021003978</t>
  </si>
  <si>
    <t>李梦瑶</t>
  </si>
  <si>
    <t>否</t>
  </si>
  <si>
    <t>王佺珍</t>
  </si>
  <si>
    <t>100199011191777</t>
  </si>
  <si>
    <t>徐楠</t>
  </si>
  <si>
    <t>六级</t>
  </si>
  <si>
    <t>杨培志</t>
  </si>
  <si>
    <t>107129161150156</t>
  </si>
  <si>
    <t>杜福臻</t>
  </si>
  <si>
    <t>校内调剂</t>
  </si>
  <si>
    <t>107129161150124</t>
  </si>
  <si>
    <t>庄媛</t>
  </si>
  <si>
    <t>107129115214389</t>
  </si>
  <si>
    <t>隋欣</t>
  </si>
  <si>
    <t>107129123195729</t>
  </si>
  <si>
    <t>赵悦霖</t>
  </si>
  <si>
    <t>温仲明</t>
  </si>
  <si>
    <t>107129115235728</t>
  </si>
  <si>
    <t>逯金鑫</t>
  </si>
  <si>
    <t>何树斌</t>
  </si>
  <si>
    <t>107129143082618</t>
  </si>
  <si>
    <t>张燕燕</t>
  </si>
  <si>
    <t>107129161151199</t>
  </si>
  <si>
    <t>田卜伊</t>
  </si>
  <si>
    <t>旱地农业绿色发展专项</t>
  </si>
  <si>
    <t>许岳飞</t>
  </si>
  <si>
    <t>107129107128660</t>
  </si>
  <si>
    <t>文素芸</t>
  </si>
  <si>
    <t>推免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</si>
</sst>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6">
    <font>
      <sz val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方正小标宋简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b/>
      <sz val="10"/>
      <color theme="1"/>
      <name val="方正小标宋简体"/>
      <family val="0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0" fontId="42" fillId="0" borderId="0" xfId="0" applyFont="1" applyFill="1" applyAlignment="1" applyProtection="1">
      <alignment horizontal="center" vertical="center"/>
      <protection locked="0"/>
    </xf>
    <xf numFmtId="0" fontId="42" fillId="0" borderId="0" xfId="0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/>
      <protection locked="0"/>
    </xf>
    <xf numFmtId="0" fontId="42" fillId="0" borderId="0" xfId="0" applyFont="1" applyFill="1" applyAlignment="1" applyProtection="1">
      <alignment horizontal="center" vertical="center"/>
      <protection locked="0"/>
    </xf>
    <xf numFmtId="0" fontId="42" fillId="0" borderId="0" xfId="0" applyFont="1" applyFill="1" applyAlignment="1" applyProtection="1">
      <alignment/>
      <protection locked="0"/>
    </xf>
    <xf numFmtId="176" fontId="42" fillId="0" borderId="0" xfId="0" applyNumberFormat="1" applyFont="1" applyFill="1" applyAlignment="1" applyProtection="1">
      <alignment/>
      <protection locked="0"/>
    </xf>
    <xf numFmtId="176" fontId="42" fillId="0" borderId="0" xfId="0" applyNumberFormat="1" applyFont="1" applyFill="1" applyAlignment="1" applyProtection="1">
      <alignment horizontal="center"/>
      <protection locked="0"/>
    </xf>
    <xf numFmtId="0" fontId="42" fillId="0" borderId="10" xfId="0" applyFont="1" applyFill="1" applyBorder="1" applyAlignment="1" applyProtection="1">
      <alignment horizontal="left" vertical="center"/>
      <protection locked="0"/>
    </xf>
    <xf numFmtId="0" fontId="42" fillId="0" borderId="11" xfId="0" applyFont="1" applyFill="1" applyBorder="1" applyAlignment="1" applyProtection="1">
      <alignment horizontal="center" vertical="center" wrapText="1"/>
      <protection locked="0"/>
    </xf>
    <xf numFmtId="0" fontId="42" fillId="0" borderId="12" xfId="0" applyFont="1" applyFill="1" applyBorder="1" applyAlignment="1" applyProtection="1">
      <alignment horizontal="center" vertical="center" wrapText="1"/>
      <protection locked="0"/>
    </xf>
    <xf numFmtId="0" fontId="42" fillId="0" borderId="12" xfId="0" applyFont="1" applyFill="1" applyBorder="1" applyAlignment="1" applyProtection="1">
      <alignment horizontal="center" vertical="center" wrapText="1"/>
      <protection locked="0"/>
    </xf>
    <xf numFmtId="0" fontId="42" fillId="0" borderId="11" xfId="0" applyFont="1" applyFill="1" applyBorder="1" applyAlignment="1" applyProtection="1">
      <alignment horizontal="center" vertical="center" wrapText="1"/>
      <protection locked="0"/>
    </xf>
    <xf numFmtId="0" fontId="42" fillId="0" borderId="13" xfId="0" applyFont="1" applyFill="1" applyBorder="1" applyAlignment="1" applyProtection="1">
      <alignment horizontal="center" vertical="center" wrapText="1"/>
      <protection locked="0"/>
    </xf>
    <xf numFmtId="0" fontId="42" fillId="0" borderId="13" xfId="0" applyFont="1" applyFill="1" applyBorder="1" applyAlignment="1" applyProtection="1">
      <alignment horizontal="center" vertical="center" wrapText="1"/>
      <protection locked="0"/>
    </xf>
    <xf numFmtId="0" fontId="42" fillId="0" borderId="11" xfId="63" applyFont="1" applyFill="1" applyBorder="1" applyAlignment="1">
      <alignment horizontal="center" vertical="center"/>
      <protection/>
    </xf>
    <xf numFmtId="1" fontId="42" fillId="0" borderId="11" xfId="63" applyNumberFormat="1" applyFont="1" applyFill="1" applyBorder="1" applyAlignment="1">
      <alignment horizontal="center" vertical="center"/>
      <protection/>
    </xf>
    <xf numFmtId="1" fontId="42" fillId="0" borderId="11" xfId="63" applyNumberFormat="1" applyFont="1" applyFill="1" applyBorder="1" applyAlignment="1">
      <alignment horizontal="center" vertical="center"/>
      <protection/>
    </xf>
    <xf numFmtId="1" fontId="42" fillId="0" borderId="0" xfId="63" applyNumberFormat="1" applyFont="1" applyFill="1" applyBorder="1" applyAlignment="1">
      <alignment horizontal="center" vertical="center"/>
      <protection/>
    </xf>
    <xf numFmtId="0" fontId="43" fillId="0" borderId="11" xfId="0" applyFont="1" applyFill="1" applyBorder="1" applyAlignment="1">
      <alignment horizontal="center" vertical="center"/>
    </xf>
    <xf numFmtId="1" fontId="43" fillId="0" borderId="11" xfId="0" applyNumberFormat="1" applyFont="1" applyFill="1" applyBorder="1" applyAlignment="1">
      <alignment horizontal="center" vertical="center" wrapText="1"/>
    </xf>
    <xf numFmtId="176" fontId="42" fillId="0" borderId="0" xfId="0" applyNumberFormat="1" applyFont="1" applyFill="1" applyAlignment="1" applyProtection="1">
      <alignment horizontal="center" vertical="center"/>
      <protection locked="0"/>
    </xf>
    <xf numFmtId="176" fontId="42" fillId="0" borderId="10" xfId="0" applyNumberFormat="1" applyFont="1" applyFill="1" applyBorder="1" applyAlignment="1" applyProtection="1">
      <alignment horizontal="left" vertical="center"/>
      <protection locked="0"/>
    </xf>
    <xf numFmtId="0" fontId="42" fillId="0" borderId="0" xfId="0" applyFont="1" applyFill="1" applyBorder="1" applyAlignment="1" applyProtection="1">
      <alignment vertical="center"/>
      <protection locked="0"/>
    </xf>
    <xf numFmtId="176" fontId="42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42" fillId="0" borderId="11" xfId="63" applyNumberFormat="1" applyFont="1" applyFill="1" applyBorder="1" applyAlignment="1">
      <alignment horizontal="center" vertical="center"/>
      <protection/>
    </xf>
    <xf numFmtId="176" fontId="42" fillId="0" borderId="11" xfId="63" applyNumberFormat="1" applyFont="1" applyFill="1" applyBorder="1" applyAlignment="1">
      <alignment horizontal="center" vertical="center" wrapText="1"/>
      <protection/>
    </xf>
    <xf numFmtId="1" fontId="44" fillId="0" borderId="11" xfId="63" applyNumberFormat="1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 applyProtection="1">
      <alignment vertical="center" wrapText="1"/>
      <protection locked="0"/>
    </xf>
    <xf numFmtId="0" fontId="42" fillId="0" borderId="11" xfId="0" applyFont="1" applyFill="1" applyBorder="1" applyAlignment="1" applyProtection="1">
      <alignment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1">
      <selection activeCell="X10" sqref="X10"/>
    </sheetView>
  </sheetViews>
  <sheetFormatPr defaultColWidth="9.00390625" defaultRowHeight="14.25"/>
  <cols>
    <col min="1" max="1" width="9.125" style="3" customWidth="1"/>
    <col min="2" max="2" width="5.75390625" style="3" customWidth="1"/>
    <col min="3" max="3" width="5.625" style="3" customWidth="1"/>
    <col min="4" max="4" width="14.375" style="3" customWidth="1"/>
    <col min="5" max="5" width="6.125" style="4" customWidth="1"/>
    <col min="6" max="6" width="7.50390625" style="5" customWidth="1"/>
    <col min="7" max="7" width="4.625" style="3" customWidth="1"/>
    <col min="8" max="8" width="4.25390625" style="3" customWidth="1"/>
    <col min="9" max="9" width="6.125" style="6" customWidth="1"/>
    <col min="10" max="10" width="7.50390625" style="3" customWidth="1"/>
    <col min="11" max="11" width="7.125" style="7" customWidth="1"/>
    <col min="12" max="12" width="7.125" style="3" customWidth="1"/>
    <col min="13" max="13" width="4.625" style="3" customWidth="1"/>
    <col min="14" max="14" width="5.50390625" style="3" customWidth="1"/>
    <col min="15" max="16" width="9.375" style="3" customWidth="1"/>
    <col min="17" max="17" width="6.00390625" style="3" customWidth="1"/>
    <col min="18" max="18" width="5.50390625" style="3" customWidth="1"/>
    <col min="19" max="19" width="5.25390625" style="3" customWidth="1"/>
    <col min="20" max="20" width="5.75390625" style="3" customWidth="1"/>
    <col min="21" max="16384" width="9.00390625" style="3" customWidth="1"/>
  </cols>
  <sheetData>
    <row r="1" spans="1:19" s="1" customFormat="1" ht="30" customHeight="1">
      <c r="A1" s="8" t="s">
        <v>0</v>
      </c>
      <c r="B1" s="8"/>
      <c r="C1" s="8"/>
      <c r="D1" s="8"/>
      <c r="E1" s="8"/>
      <c r="F1" s="8"/>
      <c r="I1" s="21"/>
      <c r="J1" s="8" t="s">
        <v>1</v>
      </c>
      <c r="K1" s="22"/>
      <c r="L1" s="8"/>
      <c r="M1" s="8"/>
      <c r="N1" s="8"/>
      <c r="O1" s="23"/>
      <c r="P1" s="8" t="s">
        <v>2</v>
      </c>
      <c r="Q1" s="8"/>
      <c r="R1" s="8"/>
      <c r="S1" s="8"/>
    </row>
    <row r="2" spans="1:20" s="1" customFormat="1" ht="25.5" customHeight="1">
      <c r="A2" s="9" t="s">
        <v>3</v>
      </c>
      <c r="B2" s="10" t="s">
        <v>4</v>
      </c>
      <c r="C2" s="11" t="s">
        <v>5</v>
      </c>
      <c r="D2" s="10" t="s">
        <v>6</v>
      </c>
      <c r="E2" s="12" t="s">
        <v>7</v>
      </c>
      <c r="F2" s="12" t="s">
        <v>8</v>
      </c>
      <c r="G2" s="10" t="s">
        <v>9</v>
      </c>
      <c r="H2" s="9" t="s">
        <v>10</v>
      </c>
      <c r="I2" s="24"/>
      <c r="J2" s="9"/>
      <c r="K2" s="24"/>
      <c r="L2" s="9" t="s">
        <v>11</v>
      </c>
      <c r="M2" s="9" t="s">
        <v>12</v>
      </c>
      <c r="N2" s="9" t="s">
        <v>13</v>
      </c>
      <c r="O2" s="9" t="s">
        <v>14</v>
      </c>
      <c r="P2" s="10" t="s">
        <v>15</v>
      </c>
      <c r="Q2" s="10" t="s">
        <v>16</v>
      </c>
      <c r="R2" s="9" t="s">
        <v>17</v>
      </c>
      <c r="S2" s="9" t="s">
        <v>18</v>
      </c>
      <c r="T2" s="9" t="s">
        <v>19</v>
      </c>
    </row>
    <row r="3" spans="1:20" s="2" customFormat="1" ht="36" customHeight="1">
      <c r="A3" s="9"/>
      <c r="B3" s="13"/>
      <c r="C3" s="14"/>
      <c r="D3" s="13"/>
      <c r="E3" s="12"/>
      <c r="F3" s="12"/>
      <c r="G3" s="13"/>
      <c r="H3" s="9" t="s">
        <v>20</v>
      </c>
      <c r="I3" s="24" t="s">
        <v>21</v>
      </c>
      <c r="J3" s="9" t="s">
        <v>22</v>
      </c>
      <c r="K3" s="24" t="s">
        <v>23</v>
      </c>
      <c r="L3" s="9"/>
      <c r="M3" s="9"/>
      <c r="N3" s="9"/>
      <c r="O3" s="9"/>
      <c r="P3" s="13"/>
      <c r="Q3" s="13"/>
      <c r="R3" s="28" t="s">
        <v>24</v>
      </c>
      <c r="S3" s="9"/>
      <c r="T3" s="9"/>
    </row>
    <row r="4" spans="1:20" s="2" customFormat="1" ht="19.5" customHeight="1">
      <c r="A4" s="9" t="s">
        <v>25</v>
      </c>
      <c r="B4" s="13" t="s">
        <v>26</v>
      </c>
      <c r="C4" s="15" t="s">
        <v>27</v>
      </c>
      <c r="D4" s="15" t="s">
        <v>28</v>
      </c>
      <c r="E4" s="16" t="s">
        <v>29</v>
      </c>
      <c r="F4" s="15"/>
      <c r="G4" s="17">
        <v>362</v>
      </c>
      <c r="H4" s="15">
        <v>84</v>
      </c>
      <c r="I4" s="25">
        <v>88.55555555555556</v>
      </c>
      <c r="J4" s="15">
        <v>41</v>
      </c>
      <c r="K4" s="26">
        <f aca="true" t="shared" si="0" ref="K4:K15">H4*1.5+I4*3+J4*0.5</f>
        <v>412.1666666666667</v>
      </c>
      <c r="L4" s="25">
        <f aca="true" t="shared" si="1" ref="L4:L15">(K4+G4)*0.5</f>
        <v>387.08333333333337</v>
      </c>
      <c r="M4" s="15">
        <v>1</v>
      </c>
      <c r="N4" s="15" t="s">
        <v>30</v>
      </c>
      <c r="O4" s="9" t="s">
        <v>31</v>
      </c>
      <c r="P4" s="13"/>
      <c r="Q4" s="13"/>
      <c r="R4" s="29"/>
      <c r="S4" s="9" t="s">
        <v>32</v>
      </c>
      <c r="T4" s="9"/>
    </row>
    <row r="5" spans="1:20" s="2" customFormat="1" ht="21" customHeight="1">
      <c r="A5" s="9" t="s">
        <v>25</v>
      </c>
      <c r="B5" s="13" t="s">
        <v>26</v>
      </c>
      <c r="C5" s="15" t="s">
        <v>33</v>
      </c>
      <c r="D5" s="15" t="s">
        <v>34</v>
      </c>
      <c r="E5" s="16" t="s">
        <v>35</v>
      </c>
      <c r="F5" s="15" t="s">
        <v>36</v>
      </c>
      <c r="G5" s="17">
        <v>370</v>
      </c>
      <c r="H5" s="15">
        <v>80</v>
      </c>
      <c r="I5" s="25">
        <v>89.22222222222223</v>
      </c>
      <c r="J5" s="15">
        <v>30</v>
      </c>
      <c r="K5" s="26">
        <f t="shared" si="0"/>
        <v>402.6666666666667</v>
      </c>
      <c r="L5" s="25">
        <f t="shared" si="1"/>
        <v>386.33333333333337</v>
      </c>
      <c r="M5" s="15">
        <v>2</v>
      </c>
      <c r="N5" s="15" t="s">
        <v>30</v>
      </c>
      <c r="O5" s="9" t="s">
        <v>31</v>
      </c>
      <c r="P5" s="13"/>
      <c r="Q5" s="13"/>
      <c r="R5" s="29"/>
      <c r="S5" s="9" t="s">
        <v>32</v>
      </c>
      <c r="T5" s="9"/>
    </row>
    <row r="6" spans="1:20" s="2" customFormat="1" ht="19.5" customHeight="1">
      <c r="A6" s="9" t="s">
        <v>25</v>
      </c>
      <c r="B6" s="13" t="s">
        <v>26</v>
      </c>
      <c r="C6" s="15" t="s">
        <v>37</v>
      </c>
      <c r="D6" s="15" t="s">
        <v>38</v>
      </c>
      <c r="E6" s="16" t="s">
        <v>39</v>
      </c>
      <c r="F6" s="15"/>
      <c r="G6" s="17">
        <v>362</v>
      </c>
      <c r="H6" s="15">
        <v>85</v>
      </c>
      <c r="I6" s="25">
        <v>87.88888888888889</v>
      </c>
      <c r="J6" s="15">
        <v>37</v>
      </c>
      <c r="K6" s="26">
        <f t="shared" si="0"/>
        <v>409.66666666666663</v>
      </c>
      <c r="L6" s="25">
        <f t="shared" si="1"/>
        <v>385.8333333333333</v>
      </c>
      <c r="M6" s="15">
        <v>3</v>
      </c>
      <c r="N6" s="15" t="s">
        <v>30</v>
      </c>
      <c r="O6" s="9" t="s">
        <v>31</v>
      </c>
      <c r="P6" s="13"/>
      <c r="Q6" s="13"/>
      <c r="R6" s="29"/>
      <c r="S6" s="9" t="s">
        <v>32</v>
      </c>
      <c r="T6" s="9"/>
    </row>
    <row r="7" spans="1:20" s="2" customFormat="1" ht="21" customHeight="1">
      <c r="A7" s="9" t="s">
        <v>25</v>
      </c>
      <c r="B7" s="13" t="s">
        <v>26</v>
      </c>
      <c r="C7" s="15" t="s">
        <v>40</v>
      </c>
      <c r="D7" s="15" t="s">
        <v>41</v>
      </c>
      <c r="E7" s="16" t="s">
        <v>42</v>
      </c>
      <c r="F7" s="15" t="s">
        <v>36</v>
      </c>
      <c r="G7" s="17">
        <v>332</v>
      </c>
      <c r="H7" s="15">
        <v>88</v>
      </c>
      <c r="I7" s="25">
        <v>91.11111111111111</v>
      </c>
      <c r="J7" s="15">
        <v>30</v>
      </c>
      <c r="K7" s="26">
        <f t="shared" si="0"/>
        <v>420.33333333333337</v>
      </c>
      <c r="L7" s="25">
        <f t="shared" si="1"/>
        <v>376.1666666666667</v>
      </c>
      <c r="M7" s="15">
        <v>4</v>
      </c>
      <c r="N7" s="15" t="s">
        <v>30</v>
      </c>
      <c r="O7" s="9" t="s">
        <v>31</v>
      </c>
      <c r="P7" s="13"/>
      <c r="Q7" s="13"/>
      <c r="R7" s="29"/>
      <c r="S7" s="9" t="s">
        <v>43</v>
      </c>
      <c r="T7" s="9"/>
    </row>
    <row r="8" spans="1:20" s="2" customFormat="1" ht="24" customHeight="1">
      <c r="A8" s="9" t="s">
        <v>25</v>
      </c>
      <c r="B8" s="13" t="s">
        <v>26</v>
      </c>
      <c r="C8" s="15" t="s">
        <v>44</v>
      </c>
      <c r="D8" s="15" t="s">
        <v>45</v>
      </c>
      <c r="E8" s="16" t="s">
        <v>46</v>
      </c>
      <c r="F8" s="15" t="s">
        <v>36</v>
      </c>
      <c r="G8" s="17">
        <v>308</v>
      </c>
      <c r="H8" s="15">
        <v>82</v>
      </c>
      <c r="I8" s="25">
        <v>91.77777777777777</v>
      </c>
      <c r="J8" s="15">
        <v>69</v>
      </c>
      <c r="K8" s="26">
        <f t="shared" si="0"/>
        <v>432.8333333333333</v>
      </c>
      <c r="L8" s="25">
        <f t="shared" si="1"/>
        <v>370.41666666666663</v>
      </c>
      <c r="M8" s="15">
        <v>5</v>
      </c>
      <c r="N8" s="15" t="s">
        <v>47</v>
      </c>
      <c r="O8" s="9" t="s">
        <v>31</v>
      </c>
      <c r="P8" s="13"/>
      <c r="Q8" s="13"/>
      <c r="R8" s="29"/>
      <c r="S8" s="9" t="s">
        <v>32</v>
      </c>
      <c r="T8" s="9"/>
    </row>
    <row r="9" spans="1:20" s="2" customFormat="1" ht="25.5" customHeight="1">
      <c r="A9" s="9" t="s">
        <v>25</v>
      </c>
      <c r="B9" s="13" t="s">
        <v>26</v>
      </c>
      <c r="C9" s="15" t="s">
        <v>48</v>
      </c>
      <c r="D9" s="15" t="s">
        <v>49</v>
      </c>
      <c r="E9" s="16" t="s">
        <v>50</v>
      </c>
      <c r="F9" s="15" t="s">
        <v>51</v>
      </c>
      <c r="G9" s="17">
        <v>304</v>
      </c>
      <c r="H9" s="15">
        <v>82</v>
      </c>
      <c r="I9" s="25">
        <v>92.55555555555556</v>
      </c>
      <c r="J9" s="15">
        <v>52</v>
      </c>
      <c r="K9" s="26">
        <f t="shared" si="0"/>
        <v>426.6666666666667</v>
      </c>
      <c r="L9" s="25">
        <f t="shared" si="1"/>
        <v>365.33333333333337</v>
      </c>
      <c r="M9" s="15">
        <v>6</v>
      </c>
      <c r="N9" s="15" t="s">
        <v>30</v>
      </c>
      <c r="O9" s="9" t="s">
        <v>31</v>
      </c>
      <c r="P9" s="13"/>
      <c r="Q9" s="13"/>
      <c r="R9" s="29"/>
      <c r="S9" s="9" t="s">
        <v>43</v>
      </c>
      <c r="T9" s="9"/>
    </row>
    <row r="10" spans="1:20" s="2" customFormat="1" ht="21.75" customHeight="1">
      <c r="A10" s="9" t="s">
        <v>25</v>
      </c>
      <c r="B10" s="13" t="s">
        <v>26</v>
      </c>
      <c r="C10" s="15" t="s">
        <v>37</v>
      </c>
      <c r="D10" s="15" t="s">
        <v>52</v>
      </c>
      <c r="E10" s="16" t="s">
        <v>53</v>
      </c>
      <c r="F10" s="15" t="s">
        <v>51</v>
      </c>
      <c r="G10" s="17">
        <v>307</v>
      </c>
      <c r="H10" s="15">
        <v>83</v>
      </c>
      <c r="I10" s="25">
        <v>92.66666666666667</v>
      </c>
      <c r="J10" s="15">
        <v>32</v>
      </c>
      <c r="K10" s="26">
        <f t="shared" si="0"/>
        <v>418.5</v>
      </c>
      <c r="L10" s="25">
        <f t="shared" si="1"/>
        <v>362.75</v>
      </c>
      <c r="M10" s="15">
        <v>7</v>
      </c>
      <c r="N10" s="15" t="s">
        <v>30</v>
      </c>
      <c r="O10" s="9" t="s">
        <v>31</v>
      </c>
      <c r="P10" s="13"/>
      <c r="Q10" s="13"/>
      <c r="R10" s="29"/>
      <c r="S10" s="9" t="s">
        <v>32</v>
      </c>
      <c r="T10" s="9"/>
    </row>
    <row r="11" spans="1:20" s="2" customFormat="1" ht="27.75" customHeight="1">
      <c r="A11" s="9" t="s">
        <v>25</v>
      </c>
      <c r="B11" s="13" t="s">
        <v>26</v>
      </c>
      <c r="C11" s="15" t="s">
        <v>44</v>
      </c>
      <c r="D11" s="15" t="s">
        <v>54</v>
      </c>
      <c r="E11" s="16" t="s">
        <v>55</v>
      </c>
      <c r="F11" s="15" t="s">
        <v>51</v>
      </c>
      <c r="G11" s="17">
        <v>262</v>
      </c>
      <c r="H11" s="15">
        <v>88</v>
      </c>
      <c r="I11" s="25">
        <v>96</v>
      </c>
      <c r="J11" s="15">
        <v>59</v>
      </c>
      <c r="K11" s="26">
        <f t="shared" si="0"/>
        <v>449.5</v>
      </c>
      <c r="L11" s="25">
        <f t="shared" si="1"/>
        <v>355.75</v>
      </c>
      <c r="M11" s="15">
        <v>8</v>
      </c>
      <c r="N11" s="15" t="s">
        <v>47</v>
      </c>
      <c r="O11" s="9" t="s">
        <v>31</v>
      </c>
      <c r="P11" s="13"/>
      <c r="Q11" s="13"/>
      <c r="R11" s="29"/>
      <c r="S11" s="9" t="s">
        <v>32</v>
      </c>
      <c r="T11" s="9"/>
    </row>
    <row r="12" spans="1:20" s="2" customFormat="1" ht="24" customHeight="1">
      <c r="A12" s="9" t="s">
        <v>25</v>
      </c>
      <c r="B12" s="13" t="s">
        <v>26</v>
      </c>
      <c r="C12" s="15" t="s">
        <v>48</v>
      </c>
      <c r="D12" s="15" t="s">
        <v>56</v>
      </c>
      <c r="E12" s="16" t="s">
        <v>57</v>
      </c>
      <c r="F12" s="15"/>
      <c r="G12" s="17">
        <v>301</v>
      </c>
      <c r="H12" s="15">
        <v>75</v>
      </c>
      <c r="I12" s="25">
        <v>90.11111111111111</v>
      </c>
      <c r="J12" s="15">
        <v>29</v>
      </c>
      <c r="K12" s="26">
        <f t="shared" si="0"/>
        <v>397.33333333333337</v>
      </c>
      <c r="L12" s="25">
        <f t="shared" si="1"/>
        <v>349.1666666666667</v>
      </c>
      <c r="M12" s="15">
        <v>9</v>
      </c>
      <c r="N12" s="15" t="s">
        <v>30</v>
      </c>
      <c r="O12" s="9" t="s">
        <v>31</v>
      </c>
      <c r="P12" s="13"/>
      <c r="Q12" s="13"/>
      <c r="R12" s="29"/>
      <c r="S12" s="9" t="s">
        <v>32</v>
      </c>
      <c r="T12" s="9"/>
    </row>
    <row r="13" spans="1:20" s="2" customFormat="1" ht="24" customHeight="1">
      <c r="A13" s="9" t="s">
        <v>25</v>
      </c>
      <c r="B13" s="13" t="s">
        <v>26</v>
      </c>
      <c r="C13" s="15" t="s">
        <v>58</v>
      </c>
      <c r="D13" s="15" t="s">
        <v>59</v>
      </c>
      <c r="E13" s="16" t="s">
        <v>60</v>
      </c>
      <c r="F13" s="15"/>
      <c r="G13" s="17">
        <v>275</v>
      </c>
      <c r="H13" s="15">
        <v>75</v>
      </c>
      <c r="I13" s="25">
        <v>94.88888888888889</v>
      </c>
      <c r="J13" s="15">
        <v>45</v>
      </c>
      <c r="K13" s="26">
        <f t="shared" si="0"/>
        <v>419.66666666666663</v>
      </c>
      <c r="L13" s="25">
        <f t="shared" si="1"/>
        <v>347.3333333333333</v>
      </c>
      <c r="M13" s="15">
        <v>10</v>
      </c>
      <c r="N13" s="15"/>
      <c r="O13" s="9" t="s">
        <v>31</v>
      </c>
      <c r="P13" s="13"/>
      <c r="Q13" s="13"/>
      <c r="R13" s="29"/>
      <c r="S13" s="9" t="s">
        <v>32</v>
      </c>
      <c r="T13" s="9"/>
    </row>
    <row r="14" spans="1:20" s="2" customFormat="1" ht="27.75" customHeight="1">
      <c r="A14" s="9" t="s">
        <v>25</v>
      </c>
      <c r="B14" s="13" t="s">
        <v>26</v>
      </c>
      <c r="C14" s="15" t="s">
        <v>61</v>
      </c>
      <c r="D14" s="15" t="s">
        <v>62</v>
      </c>
      <c r="E14" s="16" t="s">
        <v>63</v>
      </c>
      <c r="F14" s="15" t="s">
        <v>51</v>
      </c>
      <c r="G14" s="17">
        <v>292</v>
      </c>
      <c r="H14" s="15">
        <v>84</v>
      </c>
      <c r="I14" s="25">
        <v>80.11111111111111</v>
      </c>
      <c r="J14" s="15">
        <v>26</v>
      </c>
      <c r="K14" s="26">
        <f t="shared" si="0"/>
        <v>379.33333333333337</v>
      </c>
      <c r="L14" s="25">
        <f t="shared" si="1"/>
        <v>335.6666666666667</v>
      </c>
      <c r="M14" s="15">
        <v>11</v>
      </c>
      <c r="N14" s="15" t="s">
        <v>47</v>
      </c>
      <c r="O14" s="9" t="s">
        <v>31</v>
      </c>
      <c r="P14" s="9"/>
      <c r="Q14" s="9"/>
      <c r="R14" s="9"/>
      <c r="S14" s="9" t="s">
        <v>32</v>
      </c>
      <c r="T14" s="9"/>
    </row>
    <row r="15" spans="1:20" s="2" customFormat="1" ht="27.75" customHeight="1">
      <c r="A15" s="9" t="s">
        <v>25</v>
      </c>
      <c r="B15" s="13" t="s">
        <v>26</v>
      </c>
      <c r="C15" s="15" t="s">
        <v>37</v>
      </c>
      <c r="D15" s="15" t="s">
        <v>64</v>
      </c>
      <c r="E15" s="18" t="s">
        <v>65</v>
      </c>
      <c r="F15" s="15"/>
      <c r="G15" s="17">
        <v>263</v>
      </c>
      <c r="H15" s="15">
        <v>73</v>
      </c>
      <c r="I15" s="25">
        <v>85.55555555555556</v>
      </c>
      <c r="J15" s="15">
        <v>25</v>
      </c>
      <c r="K15" s="26">
        <f t="shared" si="0"/>
        <v>378.6666666666667</v>
      </c>
      <c r="L15" s="25">
        <f t="shared" si="1"/>
        <v>320.83333333333337</v>
      </c>
      <c r="M15" s="15">
        <v>1</v>
      </c>
      <c r="N15" s="27"/>
      <c r="O15" s="9" t="s">
        <v>31</v>
      </c>
      <c r="P15" s="9" t="s">
        <v>66</v>
      </c>
      <c r="Q15" s="9"/>
      <c r="R15" s="9"/>
      <c r="S15" s="9" t="s">
        <v>43</v>
      </c>
      <c r="T15" s="9"/>
    </row>
    <row r="16" spans="1:20" s="2" customFormat="1" ht="23.25" customHeight="1">
      <c r="A16" s="9" t="s">
        <v>25</v>
      </c>
      <c r="B16" s="13" t="s">
        <v>26</v>
      </c>
      <c r="C16" s="15" t="s">
        <v>67</v>
      </c>
      <c r="D16" s="19" t="s">
        <v>68</v>
      </c>
      <c r="E16" s="20" t="s">
        <v>69</v>
      </c>
      <c r="F16" s="15"/>
      <c r="G16" s="17"/>
      <c r="H16" s="15"/>
      <c r="I16" s="25"/>
      <c r="J16" s="15"/>
      <c r="K16" s="26">
        <v>68.3</v>
      </c>
      <c r="L16" s="25"/>
      <c r="M16" s="15">
        <v>1</v>
      </c>
      <c r="N16" s="15" t="s">
        <v>30</v>
      </c>
      <c r="O16" s="9" t="s">
        <v>31</v>
      </c>
      <c r="P16" s="9"/>
      <c r="Q16" s="9"/>
      <c r="R16" s="9"/>
      <c r="S16" s="9" t="s">
        <v>43</v>
      </c>
      <c r="T16" s="9" t="s">
        <v>70</v>
      </c>
    </row>
  </sheetData>
  <sheetProtection/>
  <mergeCells count="19">
    <mergeCell ref="A1:F1"/>
    <mergeCell ref="J1:N1"/>
    <mergeCell ref="P1:S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  <mergeCell ref="P2:P3"/>
    <mergeCell ref="Q2:Q3"/>
    <mergeCell ref="S2:S3"/>
    <mergeCell ref="T2:T3"/>
  </mergeCells>
  <printOptions horizontalCentered="1"/>
  <pageMargins left="0.2362204724409449" right="0.1968503937007874" top="1.3779527559055118" bottom="0.3937007874015748" header="0.6299212598425197" footer="0.15748031496062992"/>
  <pageSetup horizontalDpi="600" verticalDpi="600" orientation="landscape" paperSize="9" scale="95"/>
  <headerFooter alignWithMargins="0">
    <oddHeader>&amp;L&amp;"宋体,加粗"&amp;14附件6：&amp;C&amp;"黑体,常规"&amp;14西北农林科技大学
&amp;16 2019年硕士研究生复试成绩、录取情况汇总表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2019-04-03T07:54:11Z</cp:lastPrinted>
  <dcterms:created xsi:type="dcterms:W3CDTF">2005-03-29T01:57:24Z</dcterms:created>
  <dcterms:modified xsi:type="dcterms:W3CDTF">2019-04-11T09:48:17Z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