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840"/>
  </bookViews>
  <sheets>
    <sheet name="Sheet1" sheetId="3" r:id="rId1"/>
  </sheets>
  <definedNames>
    <definedName name="_xlnm._FilterDatabase" localSheetId="0" hidden="1">Sheet1!$A$2:$R$64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O42" i="3"/>
  <c r="O39"/>
  <c r="O35"/>
  <c r="O31"/>
  <c r="O46"/>
  <c r="O37"/>
  <c r="O48"/>
  <c r="O34"/>
  <c r="O43"/>
  <c r="O25"/>
  <c r="O47"/>
  <c r="O33"/>
  <c r="O22"/>
  <c r="O28"/>
  <c r="O38"/>
  <c r="O51"/>
  <c r="O23"/>
  <c r="O49"/>
  <c r="O40"/>
  <c r="O45"/>
  <c r="O36"/>
  <c r="O29"/>
  <c r="O44"/>
  <c r="O50"/>
  <c r="O24"/>
  <c r="O30"/>
  <c r="O41"/>
  <c r="O27"/>
  <c r="O32"/>
  <c r="O21"/>
  <c r="O60"/>
  <c r="O7"/>
  <c r="O52"/>
  <c r="O11"/>
  <c r="O8"/>
  <c r="O4"/>
  <c r="O58"/>
  <c r="O17"/>
  <c r="O10"/>
  <c r="O3"/>
  <c r="O54"/>
  <c r="O18"/>
  <c r="O16"/>
  <c r="O56"/>
  <c r="O9"/>
  <c r="O19"/>
  <c r="O59"/>
  <c r="O12"/>
  <c r="O14"/>
  <c r="O15"/>
  <c r="O55"/>
  <c r="O62"/>
  <c r="O5"/>
  <c r="O13"/>
  <c r="O61"/>
  <c r="O63"/>
  <c r="O53"/>
  <c r="O64"/>
  <c r="O57"/>
  <c r="O6"/>
  <c r="O20"/>
  <c r="M42"/>
  <c r="M39"/>
  <c r="M35"/>
  <c r="M31"/>
  <c r="M37"/>
  <c r="M48"/>
  <c r="M43"/>
  <c r="M25"/>
  <c r="M47"/>
  <c r="M22"/>
  <c r="M28"/>
  <c r="M51"/>
  <c r="M23"/>
  <c r="M49"/>
  <c r="M40"/>
  <c r="M36"/>
  <c r="M29"/>
  <c r="M44"/>
  <c r="M50"/>
  <c r="M24"/>
  <c r="M41"/>
  <c r="M27"/>
  <c r="M32"/>
  <c r="M60"/>
  <c r="M7"/>
  <c r="M52"/>
  <c r="M11"/>
  <c r="M8"/>
  <c r="M4"/>
  <c r="M58"/>
  <c r="M17"/>
  <c r="M10"/>
  <c r="M3"/>
  <c r="M54"/>
  <c r="M18"/>
  <c r="M16"/>
  <c r="M56"/>
  <c r="M9"/>
  <c r="M59"/>
  <c r="M14"/>
  <c r="M15"/>
  <c r="M55"/>
  <c r="M5"/>
  <c r="M13"/>
  <c r="M53"/>
  <c r="M57"/>
  <c r="M6"/>
  <c r="M26"/>
  <c r="O26"/>
</calcChain>
</file>

<file path=xl/sharedStrings.xml><?xml version="1.0" encoding="utf-8"?>
<sst xmlns="http://schemas.openxmlformats.org/spreadsheetml/2006/main" count="701" uniqueCount="227">
  <si>
    <t>学院代码</t>
  </si>
  <si>
    <t>学院名称</t>
  </si>
  <si>
    <t>姓名</t>
  </si>
  <si>
    <t>考生编号</t>
  </si>
  <si>
    <t>研究
方向代码</t>
  </si>
  <si>
    <t>研究方向</t>
  </si>
  <si>
    <t>初试总分</t>
  </si>
  <si>
    <t>综合素质</t>
  </si>
  <si>
    <t>总成绩</t>
  </si>
  <si>
    <t>英语能力</t>
    <phoneticPr fontId="1" type="noConversion"/>
  </si>
  <si>
    <t>002</t>
  </si>
  <si>
    <t>临床医学院</t>
  </si>
  <si>
    <t>专业基础</t>
    <phoneticPr fontId="1" type="noConversion"/>
  </si>
  <si>
    <t>复试成绩</t>
    <phoneticPr fontId="1" type="noConversion"/>
  </si>
  <si>
    <t>复试成绩是否合格</t>
    <phoneticPr fontId="1" type="noConversion"/>
  </si>
  <si>
    <t>专业代码</t>
    <phoneticPr fontId="1" type="noConversion"/>
  </si>
  <si>
    <t>专业名称</t>
    <phoneticPr fontId="1" type="noConversion"/>
  </si>
  <si>
    <t>陈相儒</t>
  </si>
  <si>
    <t>103922213064845</t>
  </si>
  <si>
    <t>张志良</t>
  </si>
  <si>
    <t>101832217421416</t>
  </si>
  <si>
    <t>徐跃</t>
  </si>
  <si>
    <t>103432512503516</t>
  </si>
  <si>
    <t>袁群星</t>
  </si>
  <si>
    <t>105582800118786</t>
  </si>
  <si>
    <t>张祖德</t>
  </si>
  <si>
    <t>104032105111040</t>
  </si>
  <si>
    <t>李天兰</t>
  </si>
  <si>
    <t>106612000003343</t>
  </si>
  <si>
    <t>柏军</t>
  </si>
  <si>
    <t>106322105111009</t>
  </si>
  <si>
    <t>易文斌</t>
  </si>
  <si>
    <t>104032105111069</t>
  </si>
  <si>
    <t>于健</t>
  </si>
  <si>
    <t>100622000101197</t>
  </si>
  <si>
    <t>沈志敏</t>
  </si>
  <si>
    <t>104032105116031</t>
  </si>
  <si>
    <t>吴止帷</t>
  </si>
  <si>
    <t>106782000004373</t>
  </si>
  <si>
    <t>刘洋洋</t>
  </si>
  <si>
    <t>103662210003423</t>
  </si>
  <si>
    <t>颜哲</t>
  </si>
  <si>
    <t>104032105111007</t>
  </si>
  <si>
    <t>张璐颖</t>
  </si>
  <si>
    <t>102462410516467</t>
  </si>
  <si>
    <t>李增亮</t>
  </si>
  <si>
    <t>104032105101013</t>
  </si>
  <si>
    <t>宋爱军</t>
  </si>
  <si>
    <t>103352000924110</t>
  </si>
  <si>
    <t>杨娟</t>
  </si>
  <si>
    <t>121212000007813</t>
  </si>
  <si>
    <t>张弥</t>
  </si>
  <si>
    <t>121212000001308</t>
  </si>
  <si>
    <t>魏秀梅</t>
  </si>
  <si>
    <t>910122051110661</t>
  </si>
  <si>
    <t>杨紫涵</t>
  </si>
  <si>
    <t>104592410160183</t>
  </si>
  <si>
    <t>张妮</t>
  </si>
  <si>
    <t>101832217521300</t>
  </si>
  <si>
    <t>曾宪泉</t>
  </si>
  <si>
    <t>104032105101200</t>
  </si>
  <si>
    <t>黄虹</t>
  </si>
  <si>
    <t>104032105111170</t>
  </si>
  <si>
    <t>易伟</t>
  </si>
  <si>
    <t>104032105116066</t>
  </si>
  <si>
    <t>王倩倩</t>
  </si>
  <si>
    <t>103132110202273</t>
  </si>
  <si>
    <t>祝云霞</t>
  </si>
  <si>
    <t>104032105106042</t>
  </si>
  <si>
    <t>刘佩瑶</t>
  </si>
  <si>
    <t>100622000102701</t>
  </si>
  <si>
    <t>王春光</t>
  </si>
  <si>
    <t>101832217519665</t>
  </si>
  <si>
    <t>关开泛</t>
  </si>
  <si>
    <t>121212000004601</t>
  </si>
  <si>
    <t>朱照发</t>
  </si>
  <si>
    <t>104032105111443</t>
  </si>
  <si>
    <t>105106</t>
  </si>
  <si>
    <t>皮肤病与性病学</t>
  </si>
  <si>
    <t>00</t>
  </si>
  <si>
    <t>不区分研究方向</t>
  </si>
  <si>
    <t>105116</t>
  </si>
  <si>
    <t>眼科学</t>
  </si>
  <si>
    <t>105111</t>
  </si>
  <si>
    <t>外科学</t>
  </si>
  <si>
    <t>03</t>
  </si>
  <si>
    <t>胸心外</t>
  </si>
  <si>
    <t>06</t>
  </si>
  <si>
    <t>肝胆外</t>
  </si>
  <si>
    <t>105117</t>
  </si>
  <si>
    <t>耳鼻咽喉科学</t>
  </si>
  <si>
    <t>肖佳袁</t>
  </si>
  <si>
    <t>105552431500528</t>
  </si>
  <si>
    <t>曹少磐</t>
  </si>
  <si>
    <t>101832217325838</t>
  </si>
  <si>
    <t>方翔</t>
  </si>
  <si>
    <t>104032100201158</t>
  </si>
  <si>
    <t>刘雅琴</t>
  </si>
  <si>
    <t>105552432501625</t>
  </si>
  <si>
    <t>周洪千</t>
  </si>
  <si>
    <t>121212000007802</t>
  </si>
  <si>
    <t>王召尚</t>
  </si>
  <si>
    <t>103442000002249</t>
  </si>
  <si>
    <t>李珍</t>
  </si>
  <si>
    <t>106102100200713</t>
  </si>
  <si>
    <t>曹睿</t>
  </si>
  <si>
    <t>104032105101443</t>
  </si>
  <si>
    <t>尹钰岚</t>
  </si>
  <si>
    <t>105552432501632</t>
  </si>
  <si>
    <t>梁琼</t>
  </si>
  <si>
    <t>105702567890737</t>
  </si>
  <si>
    <t>郑思平</t>
  </si>
  <si>
    <t>910122051110116</t>
  </si>
  <si>
    <t>黄敏凤</t>
  </si>
  <si>
    <t>100232520401371</t>
  </si>
  <si>
    <t>张赛红</t>
  </si>
  <si>
    <t>104032105101526</t>
  </si>
  <si>
    <t>温欣</t>
  </si>
  <si>
    <t>106312000635415</t>
  </si>
  <si>
    <t>陈媛</t>
  </si>
  <si>
    <t>103352000917475</t>
  </si>
  <si>
    <t>李欣宇</t>
  </si>
  <si>
    <t>106312000635555</t>
  </si>
  <si>
    <t>赵志琴</t>
  </si>
  <si>
    <t>101832217510931</t>
  </si>
  <si>
    <t>张璇</t>
  </si>
  <si>
    <t>103122210004080</t>
  </si>
  <si>
    <t>李薇</t>
  </si>
  <si>
    <t>100622000102853</t>
  </si>
  <si>
    <t>温博</t>
  </si>
  <si>
    <t>105702567890173</t>
  </si>
  <si>
    <t>张其进</t>
  </si>
  <si>
    <t>121212000008530</t>
  </si>
  <si>
    <t>胡琪梦</t>
  </si>
  <si>
    <t>104032105101476</t>
  </si>
  <si>
    <t>李梅</t>
  </si>
  <si>
    <t>106602000004189</t>
  </si>
  <si>
    <t>周礼红</t>
  </si>
  <si>
    <t>106312000776950</t>
  </si>
  <si>
    <t>张瑞林</t>
  </si>
  <si>
    <t>101832217311450</t>
  </si>
  <si>
    <t>黄翠兰</t>
  </si>
  <si>
    <t>100252513804147</t>
  </si>
  <si>
    <t>许能武</t>
  </si>
  <si>
    <t>105702567890971</t>
  </si>
  <si>
    <t>翟聪聪</t>
  </si>
  <si>
    <t>102852212524480</t>
  </si>
  <si>
    <t>诸鑫江</t>
  </si>
  <si>
    <t>103442000001469</t>
  </si>
  <si>
    <t>邝莹</t>
  </si>
  <si>
    <t>104592410150056</t>
  </si>
  <si>
    <t>纪鑫涛</t>
  </si>
  <si>
    <t>101612370203642</t>
  </si>
  <si>
    <t>沈康敏</t>
  </si>
  <si>
    <t>102482122214800</t>
  </si>
  <si>
    <t>105104</t>
  </si>
  <si>
    <t>神经病学</t>
  </si>
  <si>
    <t>105121</t>
  </si>
  <si>
    <t>肿瘤学</t>
  </si>
  <si>
    <t>100201</t>
  </si>
  <si>
    <t>内科学</t>
  </si>
  <si>
    <t>呼吸系病</t>
  </si>
  <si>
    <t>105101</t>
  </si>
  <si>
    <t>01</t>
  </si>
  <si>
    <t>心血管病</t>
  </si>
  <si>
    <r>
      <t>临床医学院</t>
    </r>
    <r>
      <rPr>
        <b/>
        <sz val="20"/>
        <color theme="1"/>
        <rFont val="Times New Roman"/>
        <family val="1"/>
      </rPr>
      <t>2022</t>
    </r>
    <r>
      <rPr>
        <b/>
        <sz val="20"/>
        <color theme="1"/>
        <rFont val="宋体"/>
        <charset val="134"/>
      </rPr>
      <t xml:space="preserve">年硕士研究生招生调剂（二）考生复试结果公示
</t>
    </r>
    <phoneticPr fontId="1" type="noConversion"/>
  </si>
  <si>
    <t>是否
待录取</t>
    <phoneticPr fontId="1" type="noConversion"/>
  </si>
  <si>
    <t>不予录取原因</t>
    <phoneticPr fontId="1" type="noConversion"/>
  </si>
  <si>
    <t>备注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</si>
  <si>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</si>
  <si>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</si>
  <si>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</si>
  <si>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复试缺考</t>
    <phoneticPr fontId="1" type="noConversion"/>
  </si>
  <si>
    <t>是</t>
    <phoneticPr fontId="1" type="noConversion"/>
  </si>
  <si>
    <t>否</t>
    <phoneticPr fontId="1" type="noConversion"/>
  </si>
  <si>
    <t>考生主动放弃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</si>
  <si>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</si>
  <si>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</si>
  <si>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</si>
  <si>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考生主动放弃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</si>
  <si>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</si>
  <si>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</si>
  <si>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</si>
  <si>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</si>
  <si>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</si>
  <si>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</si>
  <si>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复试缺考</t>
    <phoneticPr fontId="1" type="noConversion"/>
  </si>
  <si>
    <t>否</t>
    <phoneticPr fontId="1" type="noConversion"/>
  </si>
  <si>
    <t>复试缺考</t>
    <phoneticPr fontId="1" type="noConversion"/>
  </si>
  <si>
    <t>否</t>
    <phoneticPr fontId="1" type="noConversion"/>
  </si>
  <si>
    <t>复试缺考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</si>
  <si>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</si>
  <si>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</si>
  <si>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</si>
  <si>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已被其他学校录取</t>
    <phoneticPr fontId="1" type="noConversion"/>
  </si>
  <si>
    <t>是</t>
    <phoneticPr fontId="1" type="noConversion"/>
  </si>
  <si>
    <t>否</t>
    <phoneticPr fontId="1" type="noConversion"/>
  </si>
  <si>
    <t>考生主动放弃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</si>
  <si>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</si>
  <si>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</si>
  <si>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</si>
  <si>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</si>
  <si>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</si>
  <si>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</si>
  <si>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</si>
  <si>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</si>
  <si>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</si>
  <si>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</si>
  <si>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计划数有限</t>
    <phoneticPr fontId="1" type="noConversion"/>
  </si>
  <si>
    <t>复试缺考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</si>
  <si>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</si>
  <si>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</si>
  <si>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</si>
  <si>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考生主动放弃</t>
    <phoneticPr fontId="1" type="noConversion"/>
  </si>
  <si>
    <t>复试缺考</t>
    <phoneticPr fontId="1" type="noConversion"/>
  </si>
  <si>
    <t>计划数有限</t>
    <phoneticPr fontId="1" type="noConversion"/>
  </si>
  <si>
    <t>考生主动放弃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</si>
  <si>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</si>
  <si>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</si>
  <si>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</si>
  <si>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</si>
  <si>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</si>
  <si>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</si>
  <si>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</si>
  <si>
    <t>是</t>
    <phoneticPr fontId="1" type="noConversion"/>
  </si>
  <si>
    <t>否</t>
    <phoneticPr fontId="1" type="noConversion"/>
  </si>
  <si>
    <t>计划数有限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</si>
</sst>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.00_ "/>
  </numFmts>
  <fonts count="11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1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1" xfId="3" applyNumberFormat="1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SheetLayoutView="100" workbookViewId="0">
      <pane ySplit="2" topLeftCell="A48" activePane="bottomLeft" state="frozen"/>
      <selection pane="bottomLeft" sqref="A1:XFD1048576"/>
    </sheetView>
  </sheetViews>
  <sheetFormatPr defaultRowHeight="14.25"/>
  <cols>
    <col min="1" max="1" width="4.875" style="3" customWidth="1"/>
    <col min="2" max="2" width="9.625" style="3" customWidth="1"/>
    <col min="3" max="3" width="7.375" style="3" customWidth="1"/>
    <col min="4" max="4" width="15.75" style="3" customWidth="1"/>
    <col min="5" max="5" width="8.25" style="3" customWidth="1"/>
    <col min="6" max="6" width="13.375" style="3" customWidth="1"/>
    <col min="7" max="7" width="8.625" style="3" customWidth="1"/>
    <col min="8" max="8" width="15" style="3" customWidth="1"/>
    <col min="9" max="9" width="7.75" style="31" customWidth="1"/>
    <col min="10" max="10" width="7.625" style="27" customWidth="1"/>
    <col min="11" max="11" width="7.875" style="32" customWidth="1"/>
    <col min="12" max="12" width="8.25" style="27" customWidth="1"/>
    <col min="13" max="14" width="8.25" style="32" customWidth="1"/>
    <col min="15" max="15" width="8" style="32" customWidth="1"/>
    <col min="16" max="16" width="9.125" style="32" customWidth="1"/>
    <col min="17" max="17" width="13.75" style="32" customWidth="1"/>
    <col min="18" max="18" width="16" style="3" customWidth="1"/>
    <col min="19" max="16384" width="9" style="3"/>
  </cols>
  <sheetData>
    <row r="1" spans="1:18" ht="31.5" customHeight="1">
      <c r="A1" s="1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2" customFormat="1" ht="30" customHeight="1">
      <c r="A2" s="4" t="s">
        <v>0</v>
      </c>
      <c r="B2" s="5" t="s">
        <v>1</v>
      </c>
      <c r="C2" s="5" t="s">
        <v>2</v>
      </c>
      <c r="D2" s="6" t="s">
        <v>3</v>
      </c>
      <c r="E2" s="7" t="s">
        <v>15</v>
      </c>
      <c r="F2" s="5" t="s">
        <v>16</v>
      </c>
      <c r="G2" s="7" t="s">
        <v>4</v>
      </c>
      <c r="H2" s="8" t="s">
        <v>5</v>
      </c>
      <c r="I2" s="9" t="s">
        <v>6</v>
      </c>
      <c r="J2" s="10" t="s">
        <v>12</v>
      </c>
      <c r="K2" s="9" t="s">
        <v>7</v>
      </c>
      <c r="L2" s="11" t="s">
        <v>9</v>
      </c>
      <c r="M2" s="11" t="s">
        <v>13</v>
      </c>
      <c r="N2" s="11" t="s">
        <v>14</v>
      </c>
      <c r="O2" s="9" t="s">
        <v>8</v>
      </c>
      <c r="P2" s="9" t="s">
        <v>166</v>
      </c>
      <c r="Q2" s="4" t="s">
        <v>167</v>
      </c>
      <c r="R2" s="4" t="s">
        <v>168</v>
      </c>
    </row>
    <row r="3" spans="1:18" s="19" customFormat="1" ht="18" customHeight="1">
      <c r="A3" s="13" t="s">
        <v>10</v>
      </c>
      <c r="B3" s="13" t="s">
        <v>11</v>
      </c>
      <c r="C3" s="14" t="s">
        <v>111</v>
      </c>
      <c r="D3" s="15" t="s">
        <v>112</v>
      </c>
      <c r="E3" s="16" t="s">
        <v>159</v>
      </c>
      <c r="F3" s="16" t="s">
        <v>160</v>
      </c>
      <c r="G3" s="16" t="s">
        <v>85</v>
      </c>
      <c r="H3" s="16" t="s">
        <v>161</v>
      </c>
      <c r="I3" s="16">
        <v>339</v>
      </c>
      <c r="J3" s="17">
        <v>37</v>
      </c>
      <c r="K3" s="17">
        <v>26</v>
      </c>
      <c r="L3" s="17">
        <v>24</v>
      </c>
      <c r="M3" s="18">
        <f t="shared" ref="M3:M32" si="0">SUM(J3:L3)</f>
        <v>87</v>
      </c>
      <c r="N3" s="17" t="s">
        <v>169</v>
      </c>
      <c r="O3" s="17">
        <f t="shared" ref="O3:O34" si="1">I3/5*0.7+(J3+K3+L3)*0.3</f>
        <v>73.559999999999988</v>
      </c>
      <c r="P3" s="17" t="s">
        <v>169</v>
      </c>
      <c r="Q3" s="16"/>
      <c r="R3" s="13"/>
    </row>
    <row r="4" spans="1:18" s="12" customFormat="1" ht="18" customHeight="1">
      <c r="A4" s="20" t="s">
        <v>10</v>
      </c>
      <c r="B4" s="20" t="s">
        <v>11</v>
      </c>
      <c r="C4" s="21" t="s">
        <v>103</v>
      </c>
      <c r="D4" s="22" t="s">
        <v>104</v>
      </c>
      <c r="E4" s="23" t="s">
        <v>159</v>
      </c>
      <c r="F4" s="23" t="s">
        <v>160</v>
      </c>
      <c r="G4" s="23" t="s">
        <v>85</v>
      </c>
      <c r="H4" s="23" t="s">
        <v>161</v>
      </c>
      <c r="I4" s="23">
        <v>339</v>
      </c>
      <c r="J4" s="24">
        <v>36</v>
      </c>
      <c r="K4" s="24">
        <v>24.67</v>
      </c>
      <c r="L4" s="24">
        <v>24</v>
      </c>
      <c r="M4" s="25">
        <f t="shared" si="0"/>
        <v>84.67</v>
      </c>
      <c r="N4" s="24" t="s">
        <v>169</v>
      </c>
      <c r="O4" s="24">
        <f t="shared" si="1"/>
        <v>72.86099999999999</v>
      </c>
      <c r="P4" s="24" t="s">
        <v>170</v>
      </c>
      <c r="Q4" s="23" t="s">
        <v>171</v>
      </c>
      <c r="R4" s="20"/>
    </row>
    <row r="5" spans="1:18" s="12" customFormat="1" ht="18" customHeight="1">
      <c r="A5" s="20" t="s">
        <v>10</v>
      </c>
      <c r="B5" s="20" t="s">
        <v>11</v>
      </c>
      <c r="C5" s="21" t="s">
        <v>137</v>
      </c>
      <c r="D5" s="22" t="s">
        <v>138</v>
      </c>
      <c r="E5" s="23" t="s">
        <v>159</v>
      </c>
      <c r="F5" s="23" t="s">
        <v>160</v>
      </c>
      <c r="G5" s="23" t="s">
        <v>85</v>
      </c>
      <c r="H5" s="23" t="s">
        <v>161</v>
      </c>
      <c r="I5" s="23">
        <v>339</v>
      </c>
      <c r="J5" s="24">
        <v>30</v>
      </c>
      <c r="K5" s="24">
        <v>24.33</v>
      </c>
      <c r="L5" s="24">
        <v>22</v>
      </c>
      <c r="M5" s="25">
        <f t="shared" si="0"/>
        <v>76.33</v>
      </c>
      <c r="N5" s="24" t="s">
        <v>169</v>
      </c>
      <c r="O5" s="24">
        <f t="shared" si="1"/>
        <v>70.358999999999995</v>
      </c>
      <c r="P5" s="24" t="s">
        <v>170</v>
      </c>
      <c r="Q5" s="23" t="s">
        <v>171</v>
      </c>
      <c r="R5" s="20"/>
    </row>
    <row r="6" spans="1:18" s="12" customFormat="1" ht="18" customHeight="1">
      <c r="A6" s="20" t="s">
        <v>10</v>
      </c>
      <c r="B6" s="20" t="s">
        <v>11</v>
      </c>
      <c r="C6" s="21" t="s">
        <v>151</v>
      </c>
      <c r="D6" s="22" t="s">
        <v>152</v>
      </c>
      <c r="E6" s="23" t="s">
        <v>159</v>
      </c>
      <c r="F6" s="23" t="s">
        <v>160</v>
      </c>
      <c r="G6" s="23" t="s">
        <v>85</v>
      </c>
      <c r="H6" s="23" t="s">
        <v>161</v>
      </c>
      <c r="I6" s="23">
        <v>343</v>
      </c>
      <c r="J6" s="24">
        <v>30</v>
      </c>
      <c r="K6" s="24">
        <v>23.33</v>
      </c>
      <c r="L6" s="24">
        <v>21</v>
      </c>
      <c r="M6" s="25">
        <f t="shared" si="0"/>
        <v>74.33</v>
      </c>
      <c r="N6" s="24" t="s">
        <v>169</v>
      </c>
      <c r="O6" s="24">
        <f t="shared" si="1"/>
        <v>70.318999999999988</v>
      </c>
      <c r="P6" s="24" t="s">
        <v>170</v>
      </c>
      <c r="Q6" s="23" t="s">
        <v>171</v>
      </c>
      <c r="R6" s="20"/>
    </row>
    <row r="7" spans="1:18" s="12" customFormat="1" ht="18" customHeight="1">
      <c r="A7" s="20" t="s">
        <v>10</v>
      </c>
      <c r="B7" s="20" t="s">
        <v>11</v>
      </c>
      <c r="C7" s="21" t="s">
        <v>95</v>
      </c>
      <c r="D7" s="22" t="s">
        <v>96</v>
      </c>
      <c r="E7" s="23" t="s">
        <v>159</v>
      </c>
      <c r="F7" s="23" t="s">
        <v>160</v>
      </c>
      <c r="G7" s="23" t="s">
        <v>85</v>
      </c>
      <c r="H7" s="23" t="s">
        <v>161</v>
      </c>
      <c r="I7" s="23">
        <v>349</v>
      </c>
      <c r="J7" s="24">
        <v>25</v>
      </c>
      <c r="K7" s="24">
        <v>24.33</v>
      </c>
      <c r="L7" s="24">
        <v>22</v>
      </c>
      <c r="M7" s="25">
        <f t="shared" si="0"/>
        <v>71.33</v>
      </c>
      <c r="N7" s="24" t="s">
        <v>169</v>
      </c>
      <c r="O7" s="24">
        <f t="shared" si="1"/>
        <v>70.258999999999986</v>
      </c>
      <c r="P7" s="24" t="s">
        <v>170</v>
      </c>
      <c r="Q7" s="23" t="s">
        <v>171</v>
      </c>
      <c r="R7" s="20"/>
    </row>
    <row r="8" spans="1:18" s="12" customFormat="1" ht="18" customHeight="1">
      <c r="A8" s="20" t="s">
        <v>10</v>
      </c>
      <c r="B8" s="20" t="s">
        <v>11</v>
      </c>
      <c r="C8" s="21" t="s">
        <v>101</v>
      </c>
      <c r="D8" s="22" t="s">
        <v>102</v>
      </c>
      <c r="E8" s="23" t="s">
        <v>159</v>
      </c>
      <c r="F8" s="23" t="s">
        <v>160</v>
      </c>
      <c r="G8" s="23" t="s">
        <v>85</v>
      </c>
      <c r="H8" s="23" t="s">
        <v>161</v>
      </c>
      <c r="I8" s="23">
        <v>348</v>
      </c>
      <c r="J8" s="24">
        <v>24</v>
      </c>
      <c r="K8" s="24">
        <v>20.329999999999998</v>
      </c>
      <c r="L8" s="24">
        <v>17</v>
      </c>
      <c r="M8" s="25">
        <f t="shared" si="0"/>
        <v>61.33</v>
      </c>
      <c r="N8" s="24" t="s">
        <v>169</v>
      </c>
      <c r="O8" s="24">
        <f t="shared" si="1"/>
        <v>67.118999999999986</v>
      </c>
      <c r="P8" s="24" t="s">
        <v>170</v>
      </c>
      <c r="Q8" s="23" t="s">
        <v>171</v>
      </c>
      <c r="R8" s="20"/>
    </row>
    <row r="9" spans="1:18" s="19" customFormat="1" ht="18" customHeight="1">
      <c r="A9" s="13" t="s">
        <v>10</v>
      </c>
      <c r="B9" s="13" t="s">
        <v>11</v>
      </c>
      <c r="C9" s="14" t="s">
        <v>121</v>
      </c>
      <c r="D9" s="15" t="s">
        <v>122</v>
      </c>
      <c r="E9" s="16" t="s">
        <v>162</v>
      </c>
      <c r="F9" s="16" t="s">
        <v>160</v>
      </c>
      <c r="G9" s="16" t="s">
        <v>163</v>
      </c>
      <c r="H9" s="16" t="s">
        <v>164</v>
      </c>
      <c r="I9" s="16">
        <v>366</v>
      </c>
      <c r="J9" s="17">
        <v>35</v>
      </c>
      <c r="K9" s="17">
        <v>27</v>
      </c>
      <c r="L9" s="17">
        <v>25</v>
      </c>
      <c r="M9" s="18">
        <f t="shared" si="0"/>
        <v>87</v>
      </c>
      <c r="N9" s="17" t="s">
        <v>169</v>
      </c>
      <c r="O9" s="17">
        <f t="shared" si="1"/>
        <v>77.34</v>
      </c>
      <c r="P9" s="17" t="s">
        <v>169</v>
      </c>
      <c r="Q9" s="16"/>
      <c r="R9" s="13"/>
    </row>
    <row r="10" spans="1:18" s="12" customFormat="1" ht="18" customHeight="1">
      <c r="A10" s="20" t="s">
        <v>10</v>
      </c>
      <c r="B10" s="20" t="s">
        <v>11</v>
      </c>
      <c r="C10" s="21" t="s">
        <v>109</v>
      </c>
      <c r="D10" s="22" t="s">
        <v>110</v>
      </c>
      <c r="E10" s="23" t="s">
        <v>162</v>
      </c>
      <c r="F10" s="23" t="s">
        <v>160</v>
      </c>
      <c r="G10" s="23" t="s">
        <v>163</v>
      </c>
      <c r="H10" s="23" t="s">
        <v>164</v>
      </c>
      <c r="I10" s="23">
        <v>360</v>
      </c>
      <c r="J10" s="24">
        <v>38</v>
      </c>
      <c r="K10" s="24">
        <v>24.67</v>
      </c>
      <c r="L10" s="24">
        <v>25</v>
      </c>
      <c r="M10" s="25">
        <f t="shared" si="0"/>
        <v>87.67</v>
      </c>
      <c r="N10" s="24" t="s">
        <v>169</v>
      </c>
      <c r="O10" s="24">
        <f t="shared" si="1"/>
        <v>76.700999999999993</v>
      </c>
      <c r="P10" s="24" t="s">
        <v>170</v>
      </c>
      <c r="Q10" s="23" t="s">
        <v>171</v>
      </c>
      <c r="R10" s="20"/>
    </row>
    <row r="11" spans="1:18" s="12" customFormat="1" ht="18" customHeight="1">
      <c r="A11" s="20" t="s">
        <v>10</v>
      </c>
      <c r="B11" s="20" t="s">
        <v>11</v>
      </c>
      <c r="C11" s="21" t="s">
        <v>99</v>
      </c>
      <c r="D11" s="22" t="s">
        <v>100</v>
      </c>
      <c r="E11" s="23" t="s">
        <v>162</v>
      </c>
      <c r="F11" s="23" t="s">
        <v>160</v>
      </c>
      <c r="G11" s="23" t="s">
        <v>163</v>
      </c>
      <c r="H11" s="23" t="s">
        <v>164</v>
      </c>
      <c r="I11" s="23">
        <v>360</v>
      </c>
      <c r="J11" s="24">
        <v>35</v>
      </c>
      <c r="K11" s="24">
        <v>24</v>
      </c>
      <c r="L11" s="24">
        <v>20</v>
      </c>
      <c r="M11" s="25">
        <f t="shared" si="0"/>
        <v>79</v>
      </c>
      <c r="N11" s="24" t="s">
        <v>169</v>
      </c>
      <c r="O11" s="24">
        <f t="shared" si="1"/>
        <v>74.099999999999994</v>
      </c>
      <c r="P11" s="24" t="s">
        <v>170</v>
      </c>
      <c r="Q11" s="23" t="s">
        <v>171</v>
      </c>
      <c r="R11" s="20"/>
    </row>
    <row r="12" spans="1:18" s="12" customFormat="1" ht="18" customHeight="1">
      <c r="A12" s="20" t="s">
        <v>10</v>
      </c>
      <c r="B12" s="20" t="s">
        <v>11</v>
      </c>
      <c r="C12" s="21" t="s">
        <v>127</v>
      </c>
      <c r="D12" s="22" t="s">
        <v>128</v>
      </c>
      <c r="E12" s="23" t="s">
        <v>162</v>
      </c>
      <c r="F12" s="23" t="s">
        <v>160</v>
      </c>
      <c r="G12" s="23" t="s">
        <v>163</v>
      </c>
      <c r="H12" s="23" t="s">
        <v>164</v>
      </c>
      <c r="I12" s="23">
        <v>370</v>
      </c>
      <c r="J12" s="24">
        <v>0</v>
      </c>
      <c r="K12" s="24">
        <v>0</v>
      </c>
      <c r="L12" s="24">
        <v>0</v>
      </c>
      <c r="M12" s="18" t="s">
        <v>172</v>
      </c>
      <c r="N12" s="24" t="s">
        <v>170</v>
      </c>
      <c r="O12" s="24">
        <f t="shared" si="1"/>
        <v>51.8</v>
      </c>
      <c r="P12" s="24" t="s">
        <v>170</v>
      </c>
      <c r="Q12" s="23" t="s">
        <v>172</v>
      </c>
      <c r="R12" s="20"/>
    </row>
    <row r="13" spans="1:18" s="12" customFormat="1" ht="18" customHeight="1">
      <c r="A13" s="20" t="s">
        <v>10</v>
      </c>
      <c r="B13" s="20" t="s">
        <v>11</v>
      </c>
      <c r="C13" s="21" t="s">
        <v>139</v>
      </c>
      <c r="D13" s="22" t="s">
        <v>140</v>
      </c>
      <c r="E13" s="23" t="s">
        <v>155</v>
      </c>
      <c r="F13" s="23" t="s">
        <v>156</v>
      </c>
      <c r="G13" s="23" t="s">
        <v>79</v>
      </c>
      <c r="H13" s="23" t="s">
        <v>80</v>
      </c>
      <c r="I13" s="23">
        <v>370</v>
      </c>
      <c r="J13" s="24">
        <v>38</v>
      </c>
      <c r="K13" s="24">
        <v>27.33</v>
      </c>
      <c r="L13" s="24">
        <v>27</v>
      </c>
      <c r="M13" s="25">
        <f t="shared" si="0"/>
        <v>92.33</v>
      </c>
      <c r="N13" s="24" t="s">
        <v>173</v>
      </c>
      <c r="O13" s="24">
        <f t="shared" si="1"/>
        <v>79.498999999999995</v>
      </c>
      <c r="P13" s="24" t="s">
        <v>174</v>
      </c>
      <c r="Q13" s="23" t="s">
        <v>175</v>
      </c>
      <c r="R13" s="20"/>
    </row>
    <row r="14" spans="1:18" s="19" customFormat="1" ht="18" customHeight="1">
      <c r="A14" s="13" t="s">
        <v>10</v>
      </c>
      <c r="B14" s="13" t="s">
        <v>11</v>
      </c>
      <c r="C14" s="14" t="s">
        <v>129</v>
      </c>
      <c r="D14" s="15" t="s">
        <v>130</v>
      </c>
      <c r="E14" s="16" t="s">
        <v>155</v>
      </c>
      <c r="F14" s="16" t="s">
        <v>156</v>
      </c>
      <c r="G14" s="16" t="s">
        <v>79</v>
      </c>
      <c r="H14" s="16" t="s">
        <v>80</v>
      </c>
      <c r="I14" s="16">
        <v>348</v>
      </c>
      <c r="J14" s="17">
        <v>35</v>
      </c>
      <c r="K14" s="17">
        <v>25.67</v>
      </c>
      <c r="L14" s="17">
        <v>25</v>
      </c>
      <c r="M14" s="18">
        <f t="shared" si="0"/>
        <v>85.67</v>
      </c>
      <c r="N14" s="17" t="s">
        <v>176</v>
      </c>
      <c r="O14" s="17">
        <f t="shared" si="1"/>
        <v>74.420999999999992</v>
      </c>
      <c r="P14" s="17" t="s">
        <v>176</v>
      </c>
      <c r="Q14" s="16"/>
      <c r="R14" s="13"/>
    </row>
    <row r="15" spans="1:18" s="12" customFormat="1" ht="18" customHeight="1">
      <c r="A15" s="20" t="s">
        <v>10</v>
      </c>
      <c r="B15" s="20" t="s">
        <v>11</v>
      </c>
      <c r="C15" s="21" t="s">
        <v>131</v>
      </c>
      <c r="D15" s="22" t="s">
        <v>132</v>
      </c>
      <c r="E15" s="23" t="s">
        <v>155</v>
      </c>
      <c r="F15" s="23" t="s">
        <v>156</v>
      </c>
      <c r="G15" s="23" t="s">
        <v>79</v>
      </c>
      <c r="H15" s="23" t="s">
        <v>80</v>
      </c>
      <c r="I15" s="23">
        <v>355</v>
      </c>
      <c r="J15" s="24">
        <v>32</v>
      </c>
      <c r="K15" s="24">
        <v>24.33</v>
      </c>
      <c r="L15" s="24">
        <v>25</v>
      </c>
      <c r="M15" s="25">
        <f t="shared" si="0"/>
        <v>81.33</v>
      </c>
      <c r="N15" s="24" t="s">
        <v>177</v>
      </c>
      <c r="O15" s="24">
        <f t="shared" si="1"/>
        <v>74.09899999999999</v>
      </c>
      <c r="P15" s="24" t="s">
        <v>178</v>
      </c>
      <c r="Q15" s="23" t="s">
        <v>179</v>
      </c>
      <c r="R15" s="20"/>
    </row>
    <row r="16" spans="1:18" s="19" customFormat="1" ht="18" customHeight="1">
      <c r="A16" s="13" t="s">
        <v>10</v>
      </c>
      <c r="B16" s="13" t="s">
        <v>11</v>
      </c>
      <c r="C16" s="14" t="s">
        <v>117</v>
      </c>
      <c r="D16" s="15" t="s">
        <v>118</v>
      </c>
      <c r="E16" s="16" t="s">
        <v>155</v>
      </c>
      <c r="F16" s="16" t="s">
        <v>156</v>
      </c>
      <c r="G16" s="16" t="s">
        <v>79</v>
      </c>
      <c r="H16" s="16" t="s">
        <v>80</v>
      </c>
      <c r="I16" s="16">
        <v>346</v>
      </c>
      <c r="J16" s="17">
        <v>36</v>
      </c>
      <c r="K16" s="17">
        <v>25</v>
      </c>
      <c r="L16" s="17">
        <v>23</v>
      </c>
      <c r="M16" s="18">
        <f t="shared" si="0"/>
        <v>84</v>
      </c>
      <c r="N16" s="17" t="s">
        <v>176</v>
      </c>
      <c r="O16" s="17">
        <f t="shared" si="1"/>
        <v>73.64</v>
      </c>
      <c r="P16" s="17" t="s">
        <v>176</v>
      </c>
      <c r="Q16" s="16"/>
      <c r="R16" s="13"/>
    </row>
    <row r="17" spans="1:18" s="12" customFormat="1" ht="18" customHeight="1">
      <c r="A17" s="20" t="s">
        <v>10</v>
      </c>
      <c r="B17" s="20" t="s">
        <v>11</v>
      </c>
      <c r="C17" s="21" t="s">
        <v>107</v>
      </c>
      <c r="D17" s="22" t="s">
        <v>108</v>
      </c>
      <c r="E17" s="23" t="s">
        <v>155</v>
      </c>
      <c r="F17" s="23" t="s">
        <v>156</v>
      </c>
      <c r="G17" s="23" t="s">
        <v>79</v>
      </c>
      <c r="H17" s="23" t="s">
        <v>80</v>
      </c>
      <c r="I17" s="23">
        <v>352</v>
      </c>
      <c r="J17" s="24">
        <v>32</v>
      </c>
      <c r="K17" s="24">
        <v>24.33</v>
      </c>
      <c r="L17" s="24">
        <v>21</v>
      </c>
      <c r="M17" s="25">
        <f t="shared" si="0"/>
        <v>77.33</v>
      </c>
      <c r="N17" s="24" t="s">
        <v>180</v>
      </c>
      <c r="O17" s="24">
        <f t="shared" si="1"/>
        <v>72.478999999999999</v>
      </c>
      <c r="P17" s="24" t="s">
        <v>181</v>
      </c>
      <c r="Q17" s="23" t="s">
        <v>182</v>
      </c>
      <c r="R17" s="20"/>
    </row>
    <row r="18" spans="1:18" s="12" customFormat="1" ht="18" customHeight="1">
      <c r="A18" s="20" t="s">
        <v>10</v>
      </c>
      <c r="B18" s="20" t="s">
        <v>11</v>
      </c>
      <c r="C18" s="21" t="s">
        <v>115</v>
      </c>
      <c r="D18" s="22" t="s">
        <v>116</v>
      </c>
      <c r="E18" s="23" t="s">
        <v>155</v>
      </c>
      <c r="F18" s="23" t="s">
        <v>156</v>
      </c>
      <c r="G18" s="23" t="s">
        <v>79</v>
      </c>
      <c r="H18" s="23" t="s">
        <v>80</v>
      </c>
      <c r="I18" s="23">
        <v>349</v>
      </c>
      <c r="J18" s="24">
        <v>26</v>
      </c>
      <c r="K18" s="24">
        <v>22</v>
      </c>
      <c r="L18" s="24">
        <v>24</v>
      </c>
      <c r="M18" s="25">
        <f t="shared" si="0"/>
        <v>72</v>
      </c>
      <c r="N18" s="24" t="s">
        <v>183</v>
      </c>
      <c r="O18" s="24">
        <f t="shared" si="1"/>
        <v>70.459999999999994</v>
      </c>
      <c r="P18" s="24" t="s">
        <v>184</v>
      </c>
      <c r="Q18" s="23" t="s">
        <v>185</v>
      </c>
      <c r="R18" s="20"/>
    </row>
    <row r="19" spans="1:18" s="12" customFormat="1" ht="18" customHeight="1">
      <c r="A19" s="20" t="s">
        <v>10</v>
      </c>
      <c r="B19" s="20" t="s">
        <v>11</v>
      </c>
      <c r="C19" s="21" t="s">
        <v>123</v>
      </c>
      <c r="D19" s="22" t="s">
        <v>124</v>
      </c>
      <c r="E19" s="23" t="s">
        <v>155</v>
      </c>
      <c r="F19" s="23" t="s">
        <v>156</v>
      </c>
      <c r="G19" s="23" t="s">
        <v>79</v>
      </c>
      <c r="H19" s="23" t="s">
        <v>80</v>
      </c>
      <c r="I19" s="23">
        <v>350</v>
      </c>
      <c r="J19" s="24">
        <v>0</v>
      </c>
      <c r="K19" s="24">
        <v>0</v>
      </c>
      <c r="L19" s="24">
        <v>0</v>
      </c>
      <c r="M19" s="18" t="s">
        <v>186</v>
      </c>
      <c r="N19" s="24" t="s">
        <v>187</v>
      </c>
      <c r="O19" s="24">
        <f t="shared" si="1"/>
        <v>49</v>
      </c>
      <c r="P19" s="24" t="s">
        <v>187</v>
      </c>
      <c r="Q19" s="23" t="s">
        <v>186</v>
      </c>
      <c r="R19" s="20"/>
    </row>
    <row r="20" spans="1:18" s="12" customFormat="1" ht="18" customHeight="1">
      <c r="A20" s="20" t="s">
        <v>10</v>
      </c>
      <c r="B20" s="20" t="s">
        <v>11</v>
      </c>
      <c r="C20" s="21" t="s">
        <v>153</v>
      </c>
      <c r="D20" s="22" t="s">
        <v>154</v>
      </c>
      <c r="E20" s="23" t="s">
        <v>155</v>
      </c>
      <c r="F20" s="23" t="s">
        <v>156</v>
      </c>
      <c r="G20" s="23" t="s">
        <v>79</v>
      </c>
      <c r="H20" s="23" t="s">
        <v>80</v>
      </c>
      <c r="I20" s="23">
        <v>348</v>
      </c>
      <c r="J20" s="24">
        <v>0</v>
      </c>
      <c r="K20" s="24">
        <v>0</v>
      </c>
      <c r="L20" s="24">
        <v>0</v>
      </c>
      <c r="M20" s="25" t="s">
        <v>188</v>
      </c>
      <c r="N20" s="24" t="s">
        <v>189</v>
      </c>
      <c r="O20" s="24">
        <f t="shared" si="1"/>
        <v>48.719999999999992</v>
      </c>
      <c r="P20" s="24" t="s">
        <v>189</v>
      </c>
      <c r="Q20" s="23" t="s">
        <v>188</v>
      </c>
      <c r="R20" s="20"/>
    </row>
    <row r="21" spans="1:18" s="12" customFormat="1" ht="18" customHeight="1">
      <c r="A21" s="20" t="s">
        <v>10</v>
      </c>
      <c r="B21" s="20" t="s">
        <v>11</v>
      </c>
      <c r="C21" s="21" t="s">
        <v>91</v>
      </c>
      <c r="D21" s="22" t="s">
        <v>92</v>
      </c>
      <c r="E21" s="23" t="s">
        <v>155</v>
      </c>
      <c r="F21" s="23" t="s">
        <v>156</v>
      </c>
      <c r="G21" s="23" t="s">
        <v>79</v>
      </c>
      <c r="H21" s="23" t="s">
        <v>80</v>
      </c>
      <c r="I21" s="23">
        <v>346</v>
      </c>
      <c r="J21" s="24">
        <v>0</v>
      </c>
      <c r="K21" s="24">
        <v>0</v>
      </c>
      <c r="L21" s="24">
        <v>0</v>
      </c>
      <c r="M21" s="25" t="s">
        <v>190</v>
      </c>
      <c r="N21" s="24" t="s">
        <v>191</v>
      </c>
      <c r="O21" s="24">
        <f t="shared" si="1"/>
        <v>48.44</v>
      </c>
      <c r="P21" s="24" t="s">
        <v>191</v>
      </c>
      <c r="Q21" s="23" t="s">
        <v>190</v>
      </c>
      <c r="R21" s="20"/>
    </row>
    <row r="22" spans="1:18" s="19" customFormat="1" ht="18" customHeight="1">
      <c r="A22" s="13" t="s">
        <v>10</v>
      </c>
      <c r="B22" s="13" t="s">
        <v>11</v>
      </c>
      <c r="C22" s="14" t="s">
        <v>43</v>
      </c>
      <c r="D22" s="15" t="s">
        <v>44</v>
      </c>
      <c r="E22" s="16" t="s">
        <v>77</v>
      </c>
      <c r="F22" s="16" t="s">
        <v>78</v>
      </c>
      <c r="G22" s="16" t="s">
        <v>79</v>
      </c>
      <c r="H22" s="16" t="s">
        <v>80</v>
      </c>
      <c r="I22" s="16">
        <v>368</v>
      </c>
      <c r="J22" s="17">
        <v>38</v>
      </c>
      <c r="K22" s="17">
        <v>24.67</v>
      </c>
      <c r="L22" s="17">
        <v>25</v>
      </c>
      <c r="M22" s="18">
        <f t="shared" si="0"/>
        <v>87.67</v>
      </c>
      <c r="N22" s="17" t="s">
        <v>192</v>
      </c>
      <c r="O22" s="17">
        <f t="shared" si="1"/>
        <v>77.820999999999998</v>
      </c>
      <c r="P22" s="17" t="s">
        <v>192</v>
      </c>
      <c r="Q22" s="16"/>
      <c r="R22" s="13"/>
    </row>
    <row r="23" spans="1:18" s="12" customFormat="1" ht="18" customHeight="1">
      <c r="A23" s="20" t="s">
        <v>10</v>
      </c>
      <c r="B23" s="20" t="s">
        <v>11</v>
      </c>
      <c r="C23" s="21" t="s">
        <v>51</v>
      </c>
      <c r="D23" s="22" t="s">
        <v>52</v>
      </c>
      <c r="E23" s="23" t="s">
        <v>77</v>
      </c>
      <c r="F23" s="23" t="s">
        <v>78</v>
      </c>
      <c r="G23" s="23" t="s">
        <v>79</v>
      </c>
      <c r="H23" s="23" t="s">
        <v>80</v>
      </c>
      <c r="I23" s="23">
        <v>354</v>
      </c>
      <c r="J23" s="24">
        <v>39</v>
      </c>
      <c r="K23" s="24">
        <v>25.67</v>
      </c>
      <c r="L23" s="24">
        <v>24</v>
      </c>
      <c r="M23" s="25">
        <f t="shared" si="0"/>
        <v>88.67</v>
      </c>
      <c r="N23" s="24" t="s">
        <v>176</v>
      </c>
      <c r="O23" s="24">
        <f t="shared" si="1"/>
        <v>76.161000000000001</v>
      </c>
      <c r="P23" s="17" t="s">
        <v>193</v>
      </c>
      <c r="Q23" s="16" t="s">
        <v>194</v>
      </c>
      <c r="R23" s="20"/>
    </row>
    <row r="24" spans="1:18" s="12" customFormat="1" ht="18" customHeight="1">
      <c r="A24" s="20" t="s">
        <v>10</v>
      </c>
      <c r="B24" s="20" t="s">
        <v>11</v>
      </c>
      <c r="C24" s="21" t="s">
        <v>67</v>
      </c>
      <c r="D24" s="22" t="s">
        <v>68</v>
      </c>
      <c r="E24" s="23" t="s">
        <v>77</v>
      </c>
      <c r="F24" s="23" t="s">
        <v>78</v>
      </c>
      <c r="G24" s="23" t="s">
        <v>79</v>
      </c>
      <c r="H24" s="23" t="s">
        <v>80</v>
      </c>
      <c r="I24" s="23">
        <v>360</v>
      </c>
      <c r="J24" s="24">
        <v>36</v>
      </c>
      <c r="K24" s="24">
        <v>21</v>
      </c>
      <c r="L24" s="24">
        <v>23</v>
      </c>
      <c r="M24" s="25">
        <f t="shared" si="0"/>
        <v>80</v>
      </c>
      <c r="N24" s="24" t="s">
        <v>195</v>
      </c>
      <c r="O24" s="24">
        <f t="shared" si="1"/>
        <v>74.400000000000006</v>
      </c>
      <c r="P24" s="24" t="s">
        <v>196</v>
      </c>
      <c r="Q24" s="23" t="s">
        <v>197</v>
      </c>
      <c r="R24" s="20"/>
    </row>
    <row r="25" spans="1:18" s="19" customFormat="1" ht="18" customHeight="1">
      <c r="A25" s="13" t="s">
        <v>10</v>
      </c>
      <c r="B25" s="13" t="s">
        <v>11</v>
      </c>
      <c r="C25" s="14" t="s">
        <v>37</v>
      </c>
      <c r="D25" s="15" t="s">
        <v>38</v>
      </c>
      <c r="E25" s="16" t="s">
        <v>77</v>
      </c>
      <c r="F25" s="16" t="s">
        <v>78</v>
      </c>
      <c r="G25" s="16" t="s">
        <v>79</v>
      </c>
      <c r="H25" s="16" t="s">
        <v>80</v>
      </c>
      <c r="I25" s="16">
        <v>351</v>
      </c>
      <c r="J25" s="17">
        <v>33</v>
      </c>
      <c r="K25" s="17">
        <v>24.67</v>
      </c>
      <c r="L25" s="17">
        <v>24</v>
      </c>
      <c r="M25" s="18">
        <f t="shared" si="0"/>
        <v>81.67</v>
      </c>
      <c r="N25" s="17" t="s">
        <v>198</v>
      </c>
      <c r="O25" s="17">
        <f t="shared" si="1"/>
        <v>73.641000000000005</v>
      </c>
      <c r="P25" s="17" t="s">
        <v>198</v>
      </c>
      <c r="Q25" s="16"/>
      <c r="R25" s="13"/>
    </row>
    <row r="26" spans="1:18" s="12" customFormat="1" ht="18" customHeight="1">
      <c r="A26" s="20" t="s">
        <v>10</v>
      </c>
      <c r="B26" s="20" t="s">
        <v>11</v>
      </c>
      <c r="C26" s="21" t="s">
        <v>17</v>
      </c>
      <c r="D26" s="22" t="s">
        <v>18</v>
      </c>
      <c r="E26" s="23" t="s">
        <v>77</v>
      </c>
      <c r="F26" s="23" t="s">
        <v>78</v>
      </c>
      <c r="G26" s="23" t="s">
        <v>79</v>
      </c>
      <c r="H26" s="23" t="s">
        <v>80</v>
      </c>
      <c r="I26" s="23">
        <v>349</v>
      </c>
      <c r="J26" s="24">
        <v>32</v>
      </c>
      <c r="K26" s="24">
        <v>24</v>
      </c>
      <c r="L26" s="24">
        <v>24</v>
      </c>
      <c r="M26" s="25">
        <f t="shared" si="0"/>
        <v>80</v>
      </c>
      <c r="N26" s="24" t="s">
        <v>199</v>
      </c>
      <c r="O26" s="24">
        <f t="shared" si="1"/>
        <v>72.859999999999985</v>
      </c>
      <c r="P26" s="24" t="s">
        <v>200</v>
      </c>
      <c r="Q26" s="23" t="s">
        <v>201</v>
      </c>
      <c r="R26" s="20"/>
    </row>
    <row r="27" spans="1:18" s="12" customFormat="1" ht="18" customHeight="1">
      <c r="A27" s="20" t="s">
        <v>10</v>
      </c>
      <c r="B27" s="20" t="s">
        <v>11</v>
      </c>
      <c r="C27" s="21" t="s">
        <v>73</v>
      </c>
      <c r="D27" s="22" t="s">
        <v>74</v>
      </c>
      <c r="E27" s="23" t="s">
        <v>77</v>
      </c>
      <c r="F27" s="23" t="s">
        <v>78</v>
      </c>
      <c r="G27" s="23" t="s">
        <v>79</v>
      </c>
      <c r="H27" s="23" t="s">
        <v>80</v>
      </c>
      <c r="I27" s="23">
        <v>347</v>
      </c>
      <c r="J27" s="24">
        <v>32</v>
      </c>
      <c r="K27" s="24">
        <v>23.33</v>
      </c>
      <c r="L27" s="24">
        <v>24</v>
      </c>
      <c r="M27" s="25">
        <f t="shared" si="0"/>
        <v>79.33</v>
      </c>
      <c r="N27" s="24" t="s">
        <v>202</v>
      </c>
      <c r="O27" s="24">
        <f t="shared" si="1"/>
        <v>72.378999999999991</v>
      </c>
      <c r="P27" s="24" t="s">
        <v>203</v>
      </c>
      <c r="Q27" s="23" t="s">
        <v>204</v>
      </c>
      <c r="R27" s="20"/>
    </row>
    <row r="28" spans="1:18" s="12" customFormat="1" ht="18" customHeight="1">
      <c r="A28" s="20" t="s">
        <v>10</v>
      </c>
      <c r="B28" s="20" t="s">
        <v>11</v>
      </c>
      <c r="C28" s="21" t="s">
        <v>45</v>
      </c>
      <c r="D28" s="22" t="s">
        <v>46</v>
      </c>
      <c r="E28" s="23" t="s">
        <v>77</v>
      </c>
      <c r="F28" s="23" t="s">
        <v>78</v>
      </c>
      <c r="G28" s="23" t="s">
        <v>79</v>
      </c>
      <c r="H28" s="23" t="s">
        <v>80</v>
      </c>
      <c r="I28" s="23">
        <v>347</v>
      </c>
      <c r="J28" s="24">
        <v>28</v>
      </c>
      <c r="K28" s="24">
        <v>22.67</v>
      </c>
      <c r="L28" s="24">
        <v>21</v>
      </c>
      <c r="M28" s="25">
        <f t="shared" si="0"/>
        <v>71.67</v>
      </c>
      <c r="N28" s="24" t="s">
        <v>205</v>
      </c>
      <c r="O28" s="24">
        <f t="shared" si="1"/>
        <v>70.081000000000003</v>
      </c>
      <c r="P28" s="24" t="s">
        <v>206</v>
      </c>
      <c r="Q28" s="23" t="s">
        <v>207</v>
      </c>
      <c r="R28" s="20"/>
    </row>
    <row r="29" spans="1:18" s="12" customFormat="1" ht="18" customHeight="1">
      <c r="A29" s="20" t="s">
        <v>10</v>
      </c>
      <c r="B29" s="20" t="s">
        <v>11</v>
      </c>
      <c r="C29" s="21" t="s">
        <v>61</v>
      </c>
      <c r="D29" s="22" t="s">
        <v>62</v>
      </c>
      <c r="E29" s="23" t="s">
        <v>77</v>
      </c>
      <c r="F29" s="23" t="s">
        <v>78</v>
      </c>
      <c r="G29" s="23" t="s">
        <v>79</v>
      </c>
      <c r="H29" s="23" t="s">
        <v>80</v>
      </c>
      <c r="I29" s="23">
        <v>354</v>
      </c>
      <c r="J29" s="24">
        <v>26</v>
      </c>
      <c r="K29" s="24">
        <v>21</v>
      </c>
      <c r="L29" s="24">
        <v>20</v>
      </c>
      <c r="M29" s="25">
        <f t="shared" si="0"/>
        <v>67</v>
      </c>
      <c r="N29" s="24" t="s">
        <v>176</v>
      </c>
      <c r="O29" s="24">
        <f t="shared" si="1"/>
        <v>69.66</v>
      </c>
      <c r="P29" s="24" t="s">
        <v>193</v>
      </c>
      <c r="Q29" s="23" t="s">
        <v>208</v>
      </c>
      <c r="R29" s="20"/>
    </row>
    <row r="30" spans="1:18" s="12" customFormat="1" ht="18" customHeight="1">
      <c r="A30" s="20" t="s">
        <v>10</v>
      </c>
      <c r="B30" s="20" t="s">
        <v>11</v>
      </c>
      <c r="C30" s="21" t="s">
        <v>69</v>
      </c>
      <c r="D30" s="22" t="s">
        <v>70</v>
      </c>
      <c r="E30" s="23" t="s">
        <v>77</v>
      </c>
      <c r="F30" s="23" t="s">
        <v>78</v>
      </c>
      <c r="G30" s="23" t="s">
        <v>79</v>
      </c>
      <c r="H30" s="23" t="s">
        <v>80</v>
      </c>
      <c r="I30" s="23">
        <v>360</v>
      </c>
      <c r="J30" s="24">
        <v>0</v>
      </c>
      <c r="K30" s="24">
        <v>0</v>
      </c>
      <c r="L30" s="24">
        <v>0</v>
      </c>
      <c r="M30" s="25" t="s">
        <v>209</v>
      </c>
      <c r="N30" s="24" t="s">
        <v>210</v>
      </c>
      <c r="O30" s="24">
        <f t="shared" si="1"/>
        <v>50.4</v>
      </c>
      <c r="P30" s="24" t="s">
        <v>210</v>
      </c>
      <c r="Q30" s="23" t="s">
        <v>209</v>
      </c>
      <c r="R30" s="20"/>
    </row>
    <row r="31" spans="1:18" s="12" customFormat="1" ht="18" customHeight="1">
      <c r="A31" s="20" t="s">
        <v>10</v>
      </c>
      <c r="B31" s="20" t="s">
        <v>11</v>
      </c>
      <c r="C31" s="21" t="s">
        <v>25</v>
      </c>
      <c r="D31" s="22" t="s">
        <v>26</v>
      </c>
      <c r="E31" s="23" t="s">
        <v>83</v>
      </c>
      <c r="F31" s="23" t="s">
        <v>84</v>
      </c>
      <c r="G31" s="23" t="s">
        <v>87</v>
      </c>
      <c r="H31" s="23" t="s">
        <v>88</v>
      </c>
      <c r="I31" s="23">
        <v>359</v>
      </c>
      <c r="J31" s="24">
        <v>32</v>
      </c>
      <c r="K31" s="24">
        <v>25.33</v>
      </c>
      <c r="L31" s="24">
        <v>24</v>
      </c>
      <c r="M31" s="25">
        <f t="shared" si="0"/>
        <v>81.33</v>
      </c>
      <c r="N31" s="24" t="s">
        <v>211</v>
      </c>
      <c r="O31" s="24">
        <f t="shared" si="1"/>
        <v>74.658999999999992</v>
      </c>
      <c r="P31" s="24" t="s">
        <v>212</v>
      </c>
      <c r="Q31" s="23" t="s">
        <v>213</v>
      </c>
      <c r="R31" s="20"/>
    </row>
    <row r="32" spans="1:18" s="19" customFormat="1" ht="18" customHeight="1">
      <c r="A32" s="13" t="s">
        <v>10</v>
      </c>
      <c r="B32" s="13" t="s">
        <v>11</v>
      </c>
      <c r="C32" s="14" t="s">
        <v>75</v>
      </c>
      <c r="D32" s="15" t="s">
        <v>76</v>
      </c>
      <c r="E32" s="16" t="s">
        <v>83</v>
      </c>
      <c r="F32" s="16" t="s">
        <v>84</v>
      </c>
      <c r="G32" s="16" t="s">
        <v>87</v>
      </c>
      <c r="H32" s="16" t="s">
        <v>88</v>
      </c>
      <c r="I32" s="16">
        <v>362</v>
      </c>
      <c r="J32" s="17">
        <v>29</v>
      </c>
      <c r="K32" s="17">
        <v>21.33</v>
      </c>
      <c r="L32" s="17">
        <v>21</v>
      </c>
      <c r="M32" s="18">
        <f t="shared" si="0"/>
        <v>71.33</v>
      </c>
      <c r="N32" s="17" t="s">
        <v>211</v>
      </c>
      <c r="O32" s="17">
        <f t="shared" si="1"/>
        <v>72.078999999999994</v>
      </c>
      <c r="P32" s="17" t="s">
        <v>211</v>
      </c>
      <c r="Q32" s="16"/>
      <c r="R32" s="13"/>
    </row>
    <row r="33" spans="1:18" s="12" customFormat="1" ht="18" customHeight="1">
      <c r="A33" s="20" t="s">
        <v>10</v>
      </c>
      <c r="B33" s="20" t="s">
        <v>11</v>
      </c>
      <c r="C33" s="21" t="s">
        <v>41</v>
      </c>
      <c r="D33" s="22" t="s">
        <v>42</v>
      </c>
      <c r="E33" s="23" t="s">
        <v>83</v>
      </c>
      <c r="F33" s="23" t="s">
        <v>84</v>
      </c>
      <c r="G33" s="23" t="s">
        <v>87</v>
      </c>
      <c r="H33" s="23" t="s">
        <v>88</v>
      </c>
      <c r="I33" s="23">
        <v>362</v>
      </c>
      <c r="J33" s="24">
        <v>0</v>
      </c>
      <c r="K33" s="24">
        <v>0</v>
      </c>
      <c r="L33" s="24">
        <v>0</v>
      </c>
      <c r="M33" s="25" t="s">
        <v>214</v>
      </c>
      <c r="N33" s="24" t="s">
        <v>212</v>
      </c>
      <c r="O33" s="24">
        <f t="shared" si="1"/>
        <v>50.68</v>
      </c>
      <c r="P33" s="24" t="s">
        <v>212</v>
      </c>
      <c r="Q33" s="23" t="s">
        <v>214</v>
      </c>
      <c r="R33" s="20"/>
    </row>
    <row r="34" spans="1:18" s="12" customFormat="1" ht="18" customHeight="1">
      <c r="A34" s="20" t="s">
        <v>10</v>
      </c>
      <c r="B34" s="20" t="s">
        <v>11</v>
      </c>
      <c r="C34" s="21" t="s">
        <v>33</v>
      </c>
      <c r="D34" s="22" t="s">
        <v>34</v>
      </c>
      <c r="E34" s="23" t="s">
        <v>83</v>
      </c>
      <c r="F34" s="23" t="s">
        <v>84</v>
      </c>
      <c r="G34" s="23" t="s">
        <v>87</v>
      </c>
      <c r="H34" s="23" t="s">
        <v>88</v>
      </c>
      <c r="I34" s="23">
        <v>357</v>
      </c>
      <c r="J34" s="24">
        <v>0</v>
      </c>
      <c r="K34" s="24">
        <v>0</v>
      </c>
      <c r="L34" s="24">
        <v>0</v>
      </c>
      <c r="M34" s="25" t="s">
        <v>214</v>
      </c>
      <c r="N34" s="24" t="s">
        <v>212</v>
      </c>
      <c r="O34" s="24">
        <f t="shared" si="1"/>
        <v>49.980000000000004</v>
      </c>
      <c r="P34" s="24" t="s">
        <v>212</v>
      </c>
      <c r="Q34" s="23" t="s">
        <v>214</v>
      </c>
      <c r="R34" s="20"/>
    </row>
    <row r="35" spans="1:18" s="19" customFormat="1" ht="18" customHeight="1">
      <c r="A35" s="13" t="s">
        <v>10</v>
      </c>
      <c r="B35" s="13" t="s">
        <v>11</v>
      </c>
      <c r="C35" s="14" t="s">
        <v>23</v>
      </c>
      <c r="D35" s="15" t="s">
        <v>24</v>
      </c>
      <c r="E35" s="16" t="s">
        <v>83</v>
      </c>
      <c r="F35" s="16" t="s">
        <v>84</v>
      </c>
      <c r="G35" s="16" t="s">
        <v>85</v>
      </c>
      <c r="H35" s="16" t="s">
        <v>86</v>
      </c>
      <c r="I35" s="16">
        <v>357</v>
      </c>
      <c r="J35" s="17">
        <v>38</v>
      </c>
      <c r="K35" s="17">
        <v>26.67</v>
      </c>
      <c r="L35" s="17">
        <v>24</v>
      </c>
      <c r="M35" s="18">
        <f t="shared" ref="M35:M60" si="2">SUM(J35:L35)</f>
        <v>88.67</v>
      </c>
      <c r="N35" s="17" t="s">
        <v>211</v>
      </c>
      <c r="O35" s="17">
        <f t="shared" ref="O35:O64" si="3">I35/5*0.7+(J35+K35+L35)*0.3</f>
        <v>76.581000000000003</v>
      </c>
      <c r="P35" s="17" t="s">
        <v>211</v>
      </c>
      <c r="Q35" s="16"/>
      <c r="R35" s="13"/>
    </row>
    <row r="36" spans="1:18" s="12" customFormat="1" ht="18" customHeight="1">
      <c r="A36" s="20" t="s">
        <v>10</v>
      </c>
      <c r="B36" s="20" t="s">
        <v>11</v>
      </c>
      <c r="C36" s="21" t="s">
        <v>59</v>
      </c>
      <c r="D36" s="22" t="s">
        <v>60</v>
      </c>
      <c r="E36" s="23" t="s">
        <v>83</v>
      </c>
      <c r="F36" s="23" t="s">
        <v>84</v>
      </c>
      <c r="G36" s="23" t="s">
        <v>85</v>
      </c>
      <c r="H36" s="23" t="s">
        <v>86</v>
      </c>
      <c r="I36" s="23">
        <v>355</v>
      </c>
      <c r="J36" s="24">
        <v>30</v>
      </c>
      <c r="K36" s="24">
        <v>21.67</v>
      </c>
      <c r="L36" s="24">
        <v>20</v>
      </c>
      <c r="M36" s="25">
        <f t="shared" si="2"/>
        <v>71.67</v>
      </c>
      <c r="N36" s="24" t="s">
        <v>211</v>
      </c>
      <c r="O36" s="24">
        <f t="shared" si="3"/>
        <v>71.200999999999993</v>
      </c>
      <c r="P36" s="24" t="s">
        <v>212</v>
      </c>
      <c r="Q36" s="23" t="s">
        <v>215</v>
      </c>
      <c r="R36" s="20"/>
    </row>
    <row r="37" spans="1:18" s="12" customFormat="1" ht="18" customHeight="1">
      <c r="A37" s="20" t="s">
        <v>10</v>
      </c>
      <c r="B37" s="20" t="s">
        <v>11</v>
      </c>
      <c r="C37" s="21" t="s">
        <v>29</v>
      </c>
      <c r="D37" s="22" t="s">
        <v>30</v>
      </c>
      <c r="E37" s="23" t="s">
        <v>83</v>
      </c>
      <c r="F37" s="23" t="s">
        <v>84</v>
      </c>
      <c r="G37" s="23" t="s">
        <v>85</v>
      </c>
      <c r="H37" s="23" t="s">
        <v>86</v>
      </c>
      <c r="I37" s="23">
        <v>353</v>
      </c>
      <c r="J37" s="24">
        <v>20</v>
      </c>
      <c r="K37" s="24">
        <v>20.329999999999998</v>
      </c>
      <c r="L37" s="24">
        <v>20</v>
      </c>
      <c r="M37" s="25">
        <f t="shared" si="2"/>
        <v>60.33</v>
      </c>
      <c r="N37" s="24" t="s">
        <v>211</v>
      </c>
      <c r="O37" s="24">
        <f t="shared" si="3"/>
        <v>67.518999999999991</v>
      </c>
      <c r="P37" s="24" t="s">
        <v>212</v>
      </c>
      <c r="Q37" s="23" t="s">
        <v>215</v>
      </c>
      <c r="R37" s="20"/>
    </row>
    <row r="38" spans="1:18" s="12" customFormat="1" ht="18" customHeight="1">
      <c r="A38" s="20" t="s">
        <v>10</v>
      </c>
      <c r="B38" s="20" t="s">
        <v>11</v>
      </c>
      <c r="C38" s="21" t="s">
        <v>47</v>
      </c>
      <c r="D38" s="22" t="s">
        <v>48</v>
      </c>
      <c r="E38" s="23" t="s">
        <v>83</v>
      </c>
      <c r="F38" s="23" t="s">
        <v>84</v>
      </c>
      <c r="G38" s="23" t="s">
        <v>85</v>
      </c>
      <c r="H38" s="23" t="s">
        <v>86</v>
      </c>
      <c r="I38" s="23">
        <v>353</v>
      </c>
      <c r="J38" s="24">
        <v>0</v>
      </c>
      <c r="K38" s="24">
        <v>0</v>
      </c>
      <c r="L38" s="24">
        <v>0</v>
      </c>
      <c r="M38" s="25" t="s">
        <v>214</v>
      </c>
      <c r="N38" s="24" t="s">
        <v>212</v>
      </c>
      <c r="O38" s="24">
        <f t="shared" si="3"/>
        <v>49.419999999999995</v>
      </c>
      <c r="P38" s="24" t="s">
        <v>212</v>
      </c>
      <c r="Q38" s="23" t="s">
        <v>214</v>
      </c>
      <c r="R38" s="20"/>
    </row>
    <row r="39" spans="1:18" s="19" customFormat="1" ht="18" customHeight="1">
      <c r="A39" s="13" t="s">
        <v>10</v>
      </c>
      <c r="B39" s="13" t="s">
        <v>11</v>
      </c>
      <c r="C39" s="14" t="s">
        <v>21</v>
      </c>
      <c r="D39" s="15" t="s">
        <v>22</v>
      </c>
      <c r="E39" s="16" t="s">
        <v>81</v>
      </c>
      <c r="F39" s="16" t="s">
        <v>82</v>
      </c>
      <c r="G39" s="16" t="s">
        <v>79</v>
      </c>
      <c r="H39" s="16" t="s">
        <v>80</v>
      </c>
      <c r="I39" s="16">
        <v>348</v>
      </c>
      <c r="J39" s="17">
        <v>38</v>
      </c>
      <c r="K39" s="17">
        <v>26.33</v>
      </c>
      <c r="L39" s="17">
        <v>27</v>
      </c>
      <c r="M39" s="18">
        <f t="shared" si="2"/>
        <v>91.33</v>
      </c>
      <c r="N39" s="17" t="s">
        <v>169</v>
      </c>
      <c r="O39" s="17">
        <f t="shared" si="3"/>
        <v>76.118999999999986</v>
      </c>
      <c r="P39" s="17" t="s">
        <v>169</v>
      </c>
      <c r="Q39" s="16"/>
      <c r="R39" s="13"/>
    </row>
    <row r="40" spans="1:18" s="12" customFormat="1" ht="18" customHeight="1">
      <c r="A40" s="20" t="s">
        <v>10</v>
      </c>
      <c r="B40" s="20" t="s">
        <v>11</v>
      </c>
      <c r="C40" s="21" t="s">
        <v>55</v>
      </c>
      <c r="D40" s="22" t="s">
        <v>56</v>
      </c>
      <c r="E40" s="23" t="s">
        <v>81</v>
      </c>
      <c r="F40" s="23" t="s">
        <v>82</v>
      </c>
      <c r="G40" s="23" t="s">
        <v>79</v>
      </c>
      <c r="H40" s="23" t="s">
        <v>80</v>
      </c>
      <c r="I40" s="23">
        <v>351</v>
      </c>
      <c r="J40" s="24">
        <v>36</v>
      </c>
      <c r="K40" s="24">
        <v>23.33</v>
      </c>
      <c r="L40" s="24">
        <v>24</v>
      </c>
      <c r="M40" s="25">
        <f t="shared" si="2"/>
        <v>83.33</v>
      </c>
      <c r="N40" s="24" t="s">
        <v>169</v>
      </c>
      <c r="O40" s="24">
        <f t="shared" si="3"/>
        <v>74.138999999999996</v>
      </c>
      <c r="P40" s="24" t="s">
        <v>170</v>
      </c>
      <c r="Q40" s="23" t="s">
        <v>216</v>
      </c>
      <c r="R40" s="20"/>
    </row>
    <row r="41" spans="1:18" s="19" customFormat="1" ht="18" customHeight="1">
      <c r="A41" s="13" t="s">
        <v>10</v>
      </c>
      <c r="B41" s="13" t="s">
        <v>11</v>
      </c>
      <c r="C41" s="14" t="s">
        <v>71</v>
      </c>
      <c r="D41" s="15" t="s">
        <v>72</v>
      </c>
      <c r="E41" s="16" t="s">
        <v>81</v>
      </c>
      <c r="F41" s="16" t="s">
        <v>82</v>
      </c>
      <c r="G41" s="16" t="s">
        <v>79</v>
      </c>
      <c r="H41" s="16" t="s">
        <v>80</v>
      </c>
      <c r="I41" s="16">
        <v>353</v>
      </c>
      <c r="J41" s="17">
        <v>30</v>
      </c>
      <c r="K41" s="17">
        <v>23</v>
      </c>
      <c r="L41" s="17">
        <v>21</v>
      </c>
      <c r="M41" s="18">
        <f t="shared" si="2"/>
        <v>74</v>
      </c>
      <c r="N41" s="17" t="s">
        <v>169</v>
      </c>
      <c r="O41" s="17">
        <f t="shared" si="3"/>
        <v>71.61999999999999</v>
      </c>
      <c r="P41" s="17" t="s">
        <v>169</v>
      </c>
      <c r="Q41" s="16"/>
      <c r="R41" s="13"/>
    </row>
    <row r="42" spans="1:18" s="12" customFormat="1" ht="18" customHeight="1">
      <c r="A42" s="20" t="s">
        <v>10</v>
      </c>
      <c r="B42" s="20" t="s">
        <v>11</v>
      </c>
      <c r="C42" s="21" t="s">
        <v>19</v>
      </c>
      <c r="D42" s="22" t="s">
        <v>20</v>
      </c>
      <c r="E42" s="23" t="s">
        <v>81</v>
      </c>
      <c r="F42" s="23" t="s">
        <v>82</v>
      </c>
      <c r="G42" s="23" t="s">
        <v>79</v>
      </c>
      <c r="H42" s="23" t="s">
        <v>80</v>
      </c>
      <c r="I42" s="23">
        <v>355</v>
      </c>
      <c r="J42" s="24">
        <v>25</v>
      </c>
      <c r="K42" s="24">
        <v>23.67</v>
      </c>
      <c r="L42" s="24">
        <v>24</v>
      </c>
      <c r="M42" s="25">
        <f t="shared" si="2"/>
        <v>72.67</v>
      </c>
      <c r="N42" s="24" t="s">
        <v>169</v>
      </c>
      <c r="O42" s="24">
        <f t="shared" si="3"/>
        <v>71.500999999999991</v>
      </c>
      <c r="P42" s="24" t="s">
        <v>170</v>
      </c>
      <c r="Q42" s="23" t="s">
        <v>171</v>
      </c>
      <c r="R42" s="20"/>
    </row>
    <row r="43" spans="1:18" s="12" customFormat="1" ht="18" customHeight="1">
      <c r="A43" s="20" t="s">
        <v>10</v>
      </c>
      <c r="B43" s="20" t="s">
        <v>11</v>
      </c>
      <c r="C43" s="21" t="s">
        <v>35</v>
      </c>
      <c r="D43" s="22" t="s">
        <v>36</v>
      </c>
      <c r="E43" s="23" t="s">
        <v>81</v>
      </c>
      <c r="F43" s="23" t="s">
        <v>82</v>
      </c>
      <c r="G43" s="23" t="s">
        <v>79</v>
      </c>
      <c r="H43" s="23" t="s">
        <v>80</v>
      </c>
      <c r="I43" s="23">
        <v>351</v>
      </c>
      <c r="J43" s="24">
        <v>32</v>
      </c>
      <c r="K43" s="24">
        <v>21.33</v>
      </c>
      <c r="L43" s="24">
        <v>21</v>
      </c>
      <c r="M43" s="25">
        <f t="shared" si="2"/>
        <v>74.33</v>
      </c>
      <c r="N43" s="24" t="s">
        <v>169</v>
      </c>
      <c r="O43" s="24">
        <f t="shared" si="3"/>
        <v>71.438999999999993</v>
      </c>
      <c r="P43" s="24" t="s">
        <v>170</v>
      </c>
      <c r="Q43" s="23" t="s">
        <v>171</v>
      </c>
      <c r="R43" s="20"/>
    </row>
    <row r="44" spans="1:18" s="12" customFormat="1" ht="18" customHeight="1">
      <c r="A44" s="20" t="s">
        <v>10</v>
      </c>
      <c r="B44" s="20" t="s">
        <v>11</v>
      </c>
      <c r="C44" s="21" t="s">
        <v>63</v>
      </c>
      <c r="D44" s="22" t="s">
        <v>64</v>
      </c>
      <c r="E44" s="23" t="s">
        <v>81</v>
      </c>
      <c r="F44" s="23" t="s">
        <v>82</v>
      </c>
      <c r="G44" s="23" t="s">
        <v>79</v>
      </c>
      <c r="H44" s="23" t="s">
        <v>80</v>
      </c>
      <c r="I44" s="23">
        <v>351</v>
      </c>
      <c r="J44" s="24">
        <v>28</v>
      </c>
      <c r="K44" s="24">
        <v>22.33</v>
      </c>
      <c r="L44" s="24">
        <v>21</v>
      </c>
      <c r="M44" s="25">
        <f t="shared" si="2"/>
        <v>71.33</v>
      </c>
      <c r="N44" s="24" t="s">
        <v>169</v>
      </c>
      <c r="O44" s="24">
        <f t="shared" si="3"/>
        <v>70.539000000000001</v>
      </c>
      <c r="P44" s="24" t="s">
        <v>170</v>
      </c>
      <c r="Q44" s="23" t="s">
        <v>171</v>
      </c>
      <c r="R44" s="20"/>
    </row>
    <row r="45" spans="1:18" s="12" customFormat="1" ht="18" customHeight="1">
      <c r="A45" s="20" t="s">
        <v>10</v>
      </c>
      <c r="B45" s="20" t="s">
        <v>11</v>
      </c>
      <c r="C45" s="21" t="s">
        <v>57</v>
      </c>
      <c r="D45" s="22" t="s">
        <v>58</v>
      </c>
      <c r="E45" s="23" t="s">
        <v>81</v>
      </c>
      <c r="F45" s="23" t="s">
        <v>82</v>
      </c>
      <c r="G45" s="23" t="s">
        <v>79</v>
      </c>
      <c r="H45" s="23" t="s">
        <v>80</v>
      </c>
      <c r="I45" s="23">
        <v>353</v>
      </c>
      <c r="J45" s="24">
        <v>0</v>
      </c>
      <c r="K45" s="24">
        <v>0</v>
      </c>
      <c r="L45" s="24">
        <v>0</v>
      </c>
      <c r="M45" s="25" t="s">
        <v>172</v>
      </c>
      <c r="N45" s="24" t="s">
        <v>170</v>
      </c>
      <c r="O45" s="24">
        <f t="shared" si="3"/>
        <v>49.419999999999995</v>
      </c>
      <c r="P45" s="24" t="s">
        <v>170</v>
      </c>
      <c r="Q45" s="23" t="s">
        <v>172</v>
      </c>
      <c r="R45" s="20"/>
    </row>
    <row r="46" spans="1:18" s="12" customFormat="1" ht="18" customHeight="1">
      <c r="A46" s="20" t="s">
        <v>10</v>
      </c>
      <c r="B46" s="20" t="s">
        <v>11</v>
      </c>
      <c r="C46" s="21" t="s">
        <v>27</v>
      </c>
      <c r="D46" s="22" t="s">
        <v>28</v>
      </c>
      <c r="E46" s="23" t="s">
        <v>81</v>
      </c>
      <c r="F46" s="23" t="s">
        <v>82</v>
      </c>
      <c r="G46" s="23" t="s">
        <v>79</v>
      </c>
      <c r="H46" s="23" t="s">
        <v>80</v>
      </c>
      <c r="I46" s="23">
        <v>346</v>
      </c>
      <c r="J46" s="24">
        <v>0</v>
      </c>
      <c r="K46" s="24">
        <v>0</v>
      </c>
      <c r="L46" s="24">
        <v>0</v>
      </c>
      <c r="M46" s="25" t="s">
        <v>172</v>
      </c>
      <c r="N46" s="24" t="s">
        <v>170</v>
      </c>
      <c r="O46" s="24">
        <f t="shared" si="3"/>
        <v>48.44</v>
      </c>
      <c r="P46" s="24" t="s">
        <v>170</v>
      </c>
      <c r="Q46" s="23" t="s">
        <v>172</v>
      </c>
      <c r="R46" s="20"/>
    </row>
    <row r="47" spans="1:18" s="19" customFormat="1" ht="18" customHeight="1">
      <c r="A47" s="13" t="s">
        <v>10</v>
      </c>
      <c r="B47" s="13" t="s">
        <v>11</v>
      </c>
      <c r="C47" s="14" t="s">
        <v>39</v>
      </c>
      <c r="D47" s="15" t="s">
        <v>40</v>
      </c>
      <c r="E47" s="16" t="s">
        <v>89</v>
      </c>
      <c r="F47" s="16" t="s">
        <v>90</v>
      </c>
      <c r="G47" s="16" t="s">
        <v>79</v>
      </c>
      <c r="H47" s="16" t="s">
        <v>80</v>
      </c>
      <c r="I47" s="16">
        <v>348</v>
      </c>
      <c r="J47" s="17">
        <v>32</v>
      </c>
      <c r="K47" s="17">
        <v>23</v>
      </c>
      <c r="L47" s="17">
        <v>24</v>
      </c>
      <c r="M47" s="18">
        <f t="shared" si="2"/>
        <v>79</v>
      </c>
      <c r="N47" s="17" t="s">
        <v>217</v>
      </c>
      <c r="O47" s="17">
        <f t="shared" si="3"/>
        <v>72.419999999999987</v>
      </c>
      <c r="P47" s="17" t="s">
        <v>217</v>
      </c>
      <c r="Q47" s="16"/>
      <c r="R47" s="13"/>
    </row>
    <row r="48" spans="1:18" s="12" customFormat="1" ht="18" customHeight="1">
      <c r="A48" s="20" t="s">
        <v>10</v>
      </c>
      <c r="B48" s="20" t="s">
        <v>11</v>
      </c>
      <c r="C48" s="21" t="s">
        <v>31</v>
      </c>
      <c r="D48" s="22" t="s">
        <v>32</v>
      </c>
      <c r="E48" s="23" t="s">
        <v>89</v>
      </c>
      <c r="F48" s="23" t="s">
        <v>90</v>
      </c>
      <c r="G48" s="23" t="s">
        <v>79</v>
      </c>
      <c r="H48" s="23" t="s">
        <v>80</v>
      </c>
      <c r="I48" s="23">
        <v>347</v>
      </c>
      <c r="J48" s="24">
        <v>28</v>
      </c>
      <c r="K48" s="24">
        <v>22.67</v>
      </c>
      <c r="L48" s="24">
        <v>23</v>
      </c>
      <c r="M48" s="25">
        <f t="shared" si="2"/>
        <v>73.67</v>
      </c>
      <c r="N48" s="24" t="s">
        <v>218</v>
      </c>
      <c r="O48" s="24">
        <f t="shared" si="3"/>
        <v>70.680999999999997</v>
      </c>
      <c r="P48" s="24" t="s">
        <v>219</v>
      </c>
      <c r="Q48" s="23" t="s">
        <v>220</v>
      </c>
      <c r="R48" s="20"/>
    </row>
    <row r="49" spans="1:18" s="12" customFormat="1" ht="18" customHeight="1">
      <c r="A49" s="20" t="s">
        <v>10</v>
      </c>
      <c r="B49" s="20" t="s">
        <v>11</v>
      </c>
      <c r="C49" s="21" t="s">
        <v>53</v>
      </c>
      <c r="D49" s="22" t="s">
        <v>54</v>
      </c>
      <c r="E49" s="23" t="s">
        <v>89</v>
      </c>
      <c r="F49" s="23" t="s">
        <v>90</v>
      </c>
      <c r="G49" s="23" t="s">
        <v>79</v>
      </c>
      <c r="H49" s="23" t="s">
        <v>80</v>
      </c>
      <c r="I49" s="23">
        <v>344</v>
      </c>
      <c r="J49" s="24">
        <v>30</v>
      </c>
      <c r="K49" s="24">
        <v>24</v>
      </c>
      <c r="L49" s="24">
        <v>21</v>
      </c>
      <c r="M49" s="25">
        <f t="shared" si="2"/>
        <v>75</v>
      </c>
      <c r="N49" s="24" t="s">
        <v>221</v>
      </c>
      <c r="O49" s="24">
        <f t="shared" si="3"/>
        <v>70.66</v>
      </c>
      <c r="P49" s="24" t="s">
        <v>222</v>
      </c>
      <c r="Q49" s="23" t="s">
        <v>223</v>
      </c>
      <c r="R49" s="20"/>
    </row>
    <row r="50" spans="1:18" s="12" customFormat="1" ht="18" customHeight="1">
      <c r="A50" s="20" t="s">
        <v>10</v>
      </c>
      <c r="B50" s="20" t="s">
        <v>11</v>
      </c>
      <c r="C50" s="21" t="s">
        <v>65</v>
      </c>
      <c r="D50" s="22" t="s">
        <v>66</v>
      </c>
      <c r="E50" s="23" t="s">
        <v>89</v>
      </c>
      <c r="F50" s="23" t="s">
        <v>90</v>
      </c>
      <c r="G50" s="23" t="s">
        <v>79</v>
      </c>
      <c r="H50" s="23" t="s">
        <v>80</v>
      </c>
      <c r="I50" s="23">
        <v>344</v>
      </c>
      <c r="J50" s="24">
        <v>30</v>
      </c>
      <c r="K50" s="24">
        <v>24</v>
      </c>
      <c r="L50" s="24">
        <v>21</v>
      </c>
      <c r="M50" s="25">
        <f t="shared" si="2"/>
        <v>75</v>
      </c>
      <c r="N50" s="24" t="s">
        <v>224</v>
      </c>
      <c r="O50" s="24">
        <f t="shared" si="3"/>
        <v>70.66</v>
      </c>
      <c r="P50" s="24" t="s">
        <v>225</v>
      </c>
      <c r="Q50" s="23" t="s">
        <v>226</v>
      </c>
      <c r="R50" s="20"/>
    </row>
    <row r="51" spans="1:18" s="12" customFormat="1" ht="18" customHeight="1">
      <c r="A51" s="20" t="s">
        <v>10</v>
      </c>
      <c r="B51" s="20" t="s">
        <v>11</v>
      </c>
      <c r="C51" s="21" t="s">
        <v>49</v>
      </c>
      <c r="D51" s="22" t="s">
        <v>50</v>
      </c>
      <c r="E51" s="23" t="s">
        <v>89</v>
      </c>
      <c r="F51" s="23" t="s">
        <v>90</v>
      </c>
      <c r="G51" s="23" t="s">
        <v>79</v>
      </c>
      <c r="H51" s="23" t="s">
        <v>80</v>
      </c>
      <c r="I51" s="23">
        <v>347</v>
      </c>
      <c r="J51" s="24">
        <v>28</v>
      </c>
      <c r="K51" s="24">
        <v>22.33</v>
      </c>
      <c r="L51" s="24">
        <v>20</v>
      </c>
      <c r="M51" s="25">
        <f t="shared" si="2"/>
        <v>70.33</v>
      </c>
      <c r="N51" s="24" t="s">
        <v>176</v>
      </c>
      <c r="O51" s="24">
        <f t="shared" si="3"/>
        <v>69.679000000000002</v>
      </c>
      <c r="P51" s="24" t="s">
        <v>193</v>
      </c>
      <c r="Q51" s="23" t="s">
        <v>208</v>
      </c>
      <c r="R51" s="20"/>
    </row>
    <row r="52" spans="1:18" s="19" customFormat="1" ht="18" customHeight="1">
      <c r="A52" s="13" t="s">
        <v>10</v>
      </c>
      <c r="B52" s="13" t="s">
        <v>11</v>
      </c>
      <c r="C52" s="14" t="s">
        <v>97</v>
      </c>
      <c r="D52" s="15" t="s">
        <v>98</v>
      </c>
      <c r="E52" s="16" t="s">
        <v>157</v>
      </c>
      <c r="F52" s="16" t="s">
        <v>158</v>
      </c>
      <c r="G52" s="16" t="s">
        <v>79</v>
      </c>
      <c r="H52" s="16" t="s">
        <v>80</v>
      </c>
      <c r="I52" s="16">
        <v>351</v>
      </c>
      <c r="J52" s="17">
        <v>39</v>
      </c>
      <c r="K52" s="17">
        <v>28.33</v>
      </c>
      <c r="L52" s="17">
        <v>29</v>
      </c>
      <c r="M52" s="18">
        <f t="shared" si="2"/>
        <v>96.33</v>
      </c>
      <c r="N52" s="17" t="s">
        <v>169</v>
      </c>
      <c r="O52" s="17">
        <f t="shared" si="3"/>
        <v>78.039000000000001</v>
      </c>
      <c r="P52" s="17" t="s">
        <v>169</v>
      </c>
      <c r="Q52" s="16"/>
      <c r="R52" s="13"/>
    </row>
    <row r="53" spans="1:18" s="19" customFormat="1" ht="18" customHeight="1">
      <c r="A53" s="13" t="s">
        <v>10</v>
      </c>
      <c r="B53" s="13" t="s">
        <v>11</v>
      </c>
      <c r="C53" s="14" t="s">
        <v>145</v>
      </c>
      <c r="D53" s="15" t="s">
        <v>146</v>
      </c>
      <c r="E53" s="16" t="s">
        <v>157</v>
      </c>
      <c r="F53" s="16" t="s">
        <v>158</v>
      </c>
      <c r="G53" s="16" t="s">
        <v>79</v>
      </c>
      <c r="H53" s="16" t="s">
        <v>80</v>
      </c>
      <c r="I53" s="16">
        <v>357</v>
      </c>
      <c r="J53" s="17">
        <v>33</v>
      </c>
      <c r="K53" s="17">
        <v>25.67</v>
      </c>
      <c r="L53" s="17">
        <v>25</v>
      </c>
      <c r="M53" s="18">
        <f t="shared" si="2"/>
        <v>83.67</v>
      </c>
      <c r="N53" s="17" t="s">
        <v>169</v>
      </c>
      <c r="O53" s="17">
        <f t="shared" si="3"/>
        <v>75.081000000000003</v>
      </c>
      <c r="P53" s="17" t="s">
        <v>169</v>
      </c>
      <c r="Q53" s="16"/>
      <c r="R53" s="13"/>
    </row>
    <row r="54" spans="1:18" s="19" customFormat="1" ht="18" customHeight="1">
      <c r="A54" s="13" t="s">
        <v>10</v>
      </c>
      <c r="B54" s="13" t="s">
        <v>11</v>
      </c>
      <c r="C54" s="14" t="s">
        <v>113</v>
      </c>
      <c r="D54" s="15" t="s">
        <v>114</v>
      </c>
      <c r="E54" s="16" t="s">
        <v>157</v>
      </c>
      <c r="F54" s="16" t="s">
        <v>158</v>
      </c>
      <c r="G54" s="16" t="s">
        <v>79</v>
      </c>
      <c r="H54" s="16" t="s">
        <v>80</v>
      </c>
      <c r="I54" s="16">
        <v>357</v>
      </c>
      <c r="J54" s="17">
        <v>33</v>
      </c>
      <c r="K54" s="17">
        <v>24</v>
      </c>
      <c r="L54" s="17">
        <v>25</v>
      </c>
      <c r="M54" s="18">
        <f t="shared" si="2"/>
        <v>82</v>
      </c>
      <c r="N54" s="17" t="s">
        <v>169</v>
      </c>
      <c r="O54" s="17">
        <f t="shared" si="3"/>
        <v>74.58</v>
      </c>
      <c r="P54" s="17" t="s">
        <v>169</v>
      </c>
      <c r="Q54" s="16"/>
      <c r="R54" s="13"/>
    </row>
    <row r="55" spans="1:18" s="12" customFormat="1" ht="18" customHeight="1">
      <c r="A55" s="20" t="s">
        <v>10</v>
      </c>
      <c r="B55" s="20" t="s">
        <v>11</v>
      </c>
      <c r="C55" s="21" t="s">
        <v>133</v>
      </c>
      <c r="D55" s="22" t="s">
        <v>134</v>
      </c>
      <c r="E55" s="23" t="s">
        <v>157</v>
      </c>
      <c r="F55" s="23" t="s">
        <v>158</v>
      </c>
      <c r="G55" s="23" t="s">
        <v>79</v>
      </c>
      <c r="H55" s="23" t="s">
        <v>80</v>
      </c>
      <c r="I55" s="23">
        <v>354</v>
      </c>
      <c r="J55" s="24">
        <v>30</v>
      </c>
      <c r="K55" s="24">
        <v>23</v>
      </c>
      <c r="L55" s="24">
        <v>28</v>
      </c>
      <c r="M55" s="25">
        <f t="shared" si="2"/>
        <v>81</v>
      </c>
      <c r="N55" s="24" t="s">
        <v>169</v>
      </c>
      <c r="O55" s="24">
        <f t="shared" si="3"/>
        <v>73.86</v>
      </c>
      <c r="P55" s="24" t="s">
        <v>170</v>
      </c>
      <c r="Q55" s="23" t="s">
        <v>171</v>
      </c>
      <c r="R55" s="20"/>
    </row>
    <row r="56" spans="1:18" s="12" customFormat="1" ht="18" customHeight="1">
      <c r="A56" s="20" t="s">
        <v>10</v>
      </c>
      <c r="B56" s="20" t="s">
        <v>11</v>
      </c>
      <c r="C56" s="21" t="s">
        <v>119</v>
      </c>
      <c r="D56" s="22" t="s">
        <v>120</v>
      </c>
      <c r="E56" s="23" t="s">
        <v>157</v>
      </c>
      <c r="F56" s="23" t="s">
        <v>158</v>
      </c>
      <c r="G56" s="23" t="s">
        <v>79</v>
      </c>
      <c r="H56" s="23" t="s">
        <v>80</v>
      </c>
      <c r="I56" s="23">
        <v>350</v>
      </c>
      <c r="J56" s="24">
        <v>30</v>
      </c>
      <c r="K56" s="24">
        <v>24</v>
      </c>
      <c r="L56" s="24">
        <v>25</v>
      </c>
      <c r="M56" s="25">
        <f t="shared" si="2"/>
        <v>79</v>
      </c>
      <c r="N56" s="24" t="s">
        <v>169</v>
      </c>
      <c r="O56" s="24">
        <f t="shared" si="3"/>
        <v>72.7</v>
      </c>
      <c r="P56" s="24" t="s">
        <v>170</v>
      </c>
      <c r="Q56" s="23" t="s">
        <v>171</v>
      </c>
      <c r="R56" s="20"/>
    </row>
    <row r="57" spans="1:18" s="12" customFormat="1" ht="18" customHeight="1">
      <c r="A57" s="20" t="s">
        <v>10</v>
      </c>
      <c r="B57" s="20" t="s">
        <v>11</v>
      </c>
      <c r="C57" s="21" t="s">
        <v>149</v>
      </c>
      <c r="D57" s="22" t="s">
        <v>150</v>
      </c>
      <c r="E57" s="23" t="s">
        <v>157</v>
      </c>
      <c r="F57" s="23" t="s">
        <v>158</v>
      </c>
      <c r="G57" s="23" t="s">
        <v>79</v>
      </c>
      <c r="H57" s="23" t="s">
        <v>80</v>
      </c>
      <c r="I57" s="23">
        <v>353</v>
      </c>
      <c r="J57" s="24">
        <v>28</v>
      </c>
      <c r="K57" s="24">
        <v>22.67</v>
      </c>
      <c r="L57" s="24">
        <v>23</v>
      </c>
      <c r="M57" s="25">
        <f t="shared" si="2"/>
        <v>73.67</v>
      </c>
      <c r="N57" s="24" t="s">
        <v>169</v>
      </c>
      <c r="O57" s="24">
        <f t="shared" si="3"/>
        <v>71.520999999999987</v>
      </c>
      <c r="P57" s="24" t="s">
        <v>170</v>
      </c>
      <c r="Q57" s="23" t="s">
        <v>171</v>
      </c>
      <c r="R57" s="20"/>
    </row>
    <row r="58" spans="1:18" s="12" customFormat="1" ht="18" customHeight="1">
      <c r="A58" s="20" t="s">
        <v>10</v>
      </c>
      <c r="B58" s="20" t="s">
        <v>11</v>
      </c>
      <c r="C58" s="21" t="s">
        <v>105</v>
      </c>
      <c r="D58" s="22" t="s">
        <v>106</v>
      </c>
      <c r="E58" s="23" t="s">
        <v>157</v>
      </c>
      <c r="F58" s="23" t="s">
        <v>158</v>
      </c>
      <c r="G58" s="23" t="s">
        <v>79</v>
      </c>
      <c r="H58" s="23" t="s">
        <v>80</v>
      </c>
      <c r="I58" s="23">
        <v>354</v>
      </c>
      <c r="J58" s="24">
        <v>28</v>
      </c>
      <c r="K58" s="24">
        <v>23</v>
      </c>
      <c r="L58" s="24">
        <v>22</v>
      </c>
      <c r="M58" s="25">
        <f t="shared" si="2"/>
        <v>73</v>
      </c>
      <c r="N58" s="24" t="s">
        <v>169</v>
      </c>
      <c r="O58" s="24">
        <f t="shared" si="3"/>
        <v>71.459999999999994</v>
      </c>
      <c r="P58" s="24" t="s">
        <v>170</v>
      </c>
      <c r="Q58" s="23" t="s">
        <v>171</v>
      </c>
      <c r="R58" s="20"/>
    </row>
    <row r="59" spans="1:18" s="12" customFormat="1" ht="18" customHeight="1">
      <c r="A59" s="20" t="s">
        <v>10</v>
      </c>
      <c r="B59" s="20" t="s">
        <v>11</v>
      </c>
      <c r="C59" s="21" t="s">
        <v>125</v>
      </c>
      <c r="D59" s="22" t="s">
        <v>126</v>
      </c>
      <c r="E59" s="23" t="s">
        <v>157</v>
      </c>
      <c r="F59" s="23" t="s">
        <v>158</v>
      </c>
      <c r="G59" s="23" t="s">
        <v>79</v>
      </c>
      <c r="H59" s="23" t="s">
        <v>80</v>
      </c>
      <c r="I59" s="23">
        <v>350</v>
      </c>
      <c r="J59" s="24">
        <v>28</v>
      </c>
      <c r="K59" s="24">
        <v>23.33</v>
      </c>
      <c r="L59" s="24">
        <v>23</v>
      </c>
      <c r="M59" s="25">
        <f t="shared" si="2"/>
        <v>74.33</v>
      </c>
      <c r="N59" s="24" t="s">
        <v>169</v>
      </c>
      <c r="O59" s="24">
        <f t="shared" si="3"/>
        <v>71.299000000000007</v>
      </c>
      <c r="P59" s="24" t="s">
        <v>170</v>
      </c>
      <c r="Q59" s="23" t="s">
        <v>171</v>
      </c>
      <c r="R59" s="20"/>
    </row>
    <row r="60" spans="1:18" s="12" customFormat="1" ht="18" customHeight="1">
      <c r="A60" s="20" t="s">
        <v>10</v>
      </c>
      <c r="B60" s="20" t="s">
        <v>11</v>
      </c>
      <c r="C60" s="21" t="s">
        <v>93</v>
      </c>
      <c r="D60" s="22" t="s">
        <v>94</v>
      </c>
      <c r="E60" s="23" t="s">
        <v>157</v>
      </c>
      <c r="F60" s="23" t="s">
        <v>158</v>
      </c>
      <c r="G60" s="23" t="s">
        <v>79</v>
      </c>
      <c r="H60" s="23" t="s">
        <v>80</v>
      </c>
      <c r="I60" s="23">
        <v>350</v>
      </c>
      <c r="J60" s="24">
        <v>30</v>
      </c>
      <c r="K60" s="24">
        <v>21</v>
      </c>
      <c r="L60" s="24">
        <v>20</v>
      </c>
      <c r="M60" s="25">
        <f t="shared" si="2"/>
        <v>71</v>
      </c>
      <c r="N60" s="24" t="s">
        <v>169</v>
      </c>
      <c r="O60" s="24">
        <f t="shared" si="3"/>
        <v>70.3</v>
      </c>
      <c r="P60" s="24" t="s">
        <v>170</v>
      </c>
      <c r="Q60" s="23" t="s">
        <v>171</v>
      </c>
      <c r="R60" s="20"/>
    </row>
    <row r="61" spans="1:18" s="12" customFormat="1" ht="18" customHeight="1">
      <c r="A61" s="20" t="s">
        <v>10</v>
      </c>
      <c r="B61" s="20" t="s">
        <v>11</v>
      </c>
      <c r="C61" s="21" t="s">
        <v>141</v>
      </c>
      <c r="D61" s="22" t="s">
        <v>142</v>
      </c>
      <c r="E61" s="23" t="s">
        <v>157</v>
      </c>
      <c r="F61" s="23" t="s">
        <v>158</v>
      </c>
      <c r="G61" s="23" t="s">
        <v>79</v>
      </c>
      <c r="H61" s="23" t="s">
        <v>80</v>
      </c>
      <c r="I61" s="23">
        <v>369</v>
      </c>
      <c r="J61" s="24">
        <v>0</v>
      </c>
      <c r="K61" s="24">
        <v>0</v>
      </c>
      <c r="L61" s="24">
        <v>0</v>
      </c>
      <c r="M61" s="25" t="s">
        <v>172</v>
      </c>
      <c r="N61" s="24" t="s">
        <v>170</v>
      </c>
      <c r="O61" s="24">
        <f t="shared" si="3"/>
        <v>51.66</v>
      </c>
      <c r="P61" s="24" t="s">
        <v>170</v>
      </c>
      <c r="Q61" s="23" t="s">
        <v>172</v>
      </c>
      <c r="R61" s="20"/>
    </row>
    <row r="62" spans="1:18" s="12" customFormat="1" ht="18" customHeight="1">
      <c r="A62" s="20" t="s">
        <v>10</v>
      </c>
      <c r="B62" s="20" t="s">
        <v>11</v>
      </c>
      <c r="C62" s="21" t="s">
        <v>135</v>
      </c>
      <c r="D62" s="22" t="s">
        <v>136</v>
      </c>
      <c r="E62" s="23" t="s">
        <v>157</v>
      </c>
      <c r="F62" s="23" t="s">
        <v>158</v>
      </c>
      <c r="G62" s="23" t="s">
        <v>79</v>
      </c>
      <c r="H62" s="23" t="s">
        <v>80</v>
      </c>
      <c r="I62" s="23">
        <v>365</v>
      </c>
      <c r="J62" s="24">
        <v>0</v>
      </c>
      <c r="K62" s="24">
        <v>0</v>
      </c>
      <c r="L62" s="24">
        <v>0</v>
      </c>
      <c r="M62" s="25" t="s">
        <v>172</v>
      </c>
      <c r="N62" s="24" t="s">
        <v>170</v>
      </c>
      <c r="O62" s="24">
        <f t="shared" si="3"/>
        <v>51.099999999999994</v>
      </c>
      <c r="P62" s="24" t="s">
        <v>170</v>
      </c>
      <c r="Q62" s="23" t="s">
        <v>172</v>
      </c>
      <c r="R62" s="20"/>
    </row>
    <row r="63" spans="1:18" s="12" customFormat="1" ht="18" customHeight="1">
      <c r="A63" s="20" t="s">
        <v>10</v>
      </c>
      <c r="B63" s="20" t="s">
        <v>11</v>
      </c>
      <c r="C63" s="21" t="s">
        <v>143</v>
      </c>
      <c r="D63" s="22" t="s">
        <v>144</v>
      </c>
      <c r="E63" s="23" t="s">
        <v>157</v>
      </c>
      <c r="F63" s="23" t="s">
        <v>158</v>
      </c>
      <c r="G63" s="23" t="s">
        <v>79</v>
      </c>
      <c r="H63" s="23" t="s">
        <v>80</v>
      </c>
      <c r="I63" s="23">
        <v>356</v>
      </c>
      <c r="J63" s="24">
        <v>0</v>
      </c>
      <c r="K63" s="24">
        <v>0</v>
      </c>
      <c r="L63" s="24">
        <v>0</v>
      </c>
      <c r="M63" s="25" t="s">
        <v>172</v>
      </c>
      <c r="N63" s="24" t="s">
        <v>170</v>
      </c>
      <c r="O63" s="24">
        <f t="shared" si="3"/>
        <v>49.839999999999996</v>
      </c>
      <c r="P63" s="24" t="s">
        <v>170</v>
      </c>
      <c r="Q63" s="23" t="s">
        <v>172</v>
      </c>
      <c r="R63" s="20"/>
    </row>
    <row r="64" spans="1:18" s="12" customFormat="1" ht="18" customHeight="1">
      <c r="A64" s="20" t="s">
        <v>10</v>
      </c>
      <c r="B64" s="20" t="s">
        <v>11</v>
      </c>
      <c r="C64" s="21" t="s">
        <v>147</v>
      </c>
      <c r="D64" s="22" t="s">
        <v>148</v>
      </c>
      <c r="E64" s="23" t="s">
        <v>157</v>
      </c>
      <c r="F64" s="23" t="s">
        <v>158</v>
      </c>
      <c r="G64" s="23" t="s">
        <v>79</v>
      </c>
      <c r="H64" s="23" t="s">
        <v>80</v>
      </c>
      <c r="I64" s="23">
        <v>354</v>
      </c>
      <c r="J64" s="24">
        <v>0</v>
      </c>
      <c r="K64" s="24">
        <v>0</v>
      </c>
      <c r="L64" s="24">
        <v>0</v>
      </c>
      <c r="M64" s="25" t="s">
        <v>172</v>
      </c>
      <c r="N64" s="24" t="s">
        <v>170</v>
      </c>
      <c r="O64" s="24">
        <f t="shared" si="3"/>
        <v>49.559999999999995</v>
      </c>
      <c r="P64" s="24" t="s">
        <v>170</v>
      </c>
      <c r="Q64" s="23" t="s">
        <v>172</v>
      </c>
      <c r="R64" s="20"/>
    </row>
    <row r="65" spans="1:18" s="26" customFormat="1">
      <c r="A65" s="12"/>
      <c r="B65" s="12"/>
      <c r="J65" s="27"/>
      <c r="K65" s="27"/>
      <c r="L65" s="27"/>
      <c r="M65" s="28"/>
      <c r="N65" s="29"/>
      <c r="O65" s="29"/>
      <c r="P65" s="29"/>
      <c r="Q65" s="29"/>
      <c r="R65" s="12"/>
    </row>
    <row r="66" spans="1:18" s="26" customFormat="1">
      <c r="A66" s="12"/>
      <c r="B66" s="12"/>
      <c r="J66" s="27"/>
      <c r="K66" s="27"/>
      <c r="L66" s="27"/>
      <c r="M66" s="28"/>
      <c r="N66" s="29"/>
      <c r="O66" s="29"/>
      <c r="P66" s="29"/>
      <c r="Q66" s="29"/>
      <c r="R66" s="12"/>
    </row>
    <row r="67" spans="1:18" s="26" customFormat="1">
      <c r="A67" s="12"/>
      <c r="B67" s="12"/>
      <c r="J67" s="27"/>
      <c r="K67" s="27"/>
      <c r="L67" s="27"/>
      <c r="M67" s="28"/>
      <c r="N67" s="29"/>
      <c r="O67" s="29"/>
      <c r="P67" s="29"/>
      <c r="Q67" s="29"/>
      <c r="R67" s="12"/>
    </row>
    <row r="68" spans="1:18" s="26" customFormat="1">
      <c r="A68" s="12"/>
      <c r="B68" s="12"/>
      <c r="J68" s="27"/>
      <c r="K68" s="27"/>
      <c r="L68" s="27"/>
      <c r="M68" s="28"/>
      <c r="N68" s="29"/>
      <c r="O68" s="29"/>
      <c r="P68" s="29"/>
      <c r="Q68" s="29"/>
      <c r="R68" s="12"/>
    </row>
    <row r="69" spans="1:18" s="26" customFormat="1">
      <c r="A69" s="12"/>
      <c r="B69" s="12"/>
      <c r="J69" s="27"/>
      <c r="K69" s="27"/>
      <c r="L69" s="27"/>
      <c r="M69" s="28"/>
      <c r="N69" s="29"/>
      <c r="O69" s="29"/>
      <c r="P69" s="29"/>
      <c r="Q69" s="29"/>
      <c r="R69" s="12"/>
    </row>
    <row r="70" spans="1:18" s="26" customFormat="1">
      <c r="A70" s="12"/>
      <c r="B70" s="12"/>
      <c r="J70" s="27"/>
      <c r="K70" s="27"/>
      <c r="L70" s="27"/>
      <c r="M70" s="28"/>
      <c r="N70" s="29"/>
      <c r="O70" s="29"/>
      <c r="P70" s="29"/>
      <c r="Q70" s="29"/>
      <c r="R70" s="12"/>
    </row>
    <row r="71" spans="1:18" s="26" customFormat="1">
      <c r="A71" s="12"/>
      <c r="B71" s="12"/>
      <c r="J71" s="27"/>
      <c r="K71" s="27"/>
      <c r="L71" s="27"/>
      <c r="M71" s="28"/>
      <c r="N71" s="29"/>
      <c r="O71" s="29"/>
      <c r="P71" s="29"/>
      <c r="Q71" s="29"/>
      <c r="R71" s="12"/>
    </row>
    <row r="72" spans="1:18" s="26" customFormat="1">
      <c r="A72" s="12"/>
      <c r="B72" s="12"/>
      <c r="J72" s="27"/>
      <c r="K72" s="27"/>
      <c r="L72" s="27"/>
      <c r="M72" s="28"/>
      <c r="N72" s="29"/>
      <c r="O72" s="29"/>
      <c r="P72" s="29"/>
      <c r="Q72" s="29"/>
      <c r="R72" s="12"/>
    </row>
    <row r="73" spans="1:18" s="26" customFormat="1">
      <c r="A73" s="12"/>
      <c r="B73" s="12"/>
      <c r="J73" s="27"/>
      <c r="K73" s="27"/>
      <c r="L73" s="27"/>
      <c r="M73" s="28"/>
      <c r="N73" s="29"/>
      <c r="O73" s="29"/>
      <c r="P73" s="29"/>
      <c r="Q73" s="29"/>
      <c r="R73" s="12"/>
    </row>
    <row r="74" spans="1:18" s="26" customFormat="1">
      <c r="A74" s="12"/>
      <c r="B74" s="12"/>
      <c r="J74" s="27"/>
      <c r="K74" s="27"/>
      <c r="L74" s="27"/>
      <c r="M74" s="28"/>
      <c r="N74" s="29"/>
      <c r="O74" s="29"/>
      <c r="P74" s="29"/>
      <c r="Q74" s="29"/>
      <c r="R74" s="12"/>
    </row>
    <row r="75" spans="1:18" s="26" customFormat="1">
      <c r="A75" s="12"/>
      <c r="B75" s="12"/>
      <c r="J75" s="27"/>
      <c r="K75" s="27"/>
      <c r="L75" s="27"/>
      <c r="M75" s="28"/>
      <c r="N75" s="29"/>
      <c r="O75" s="29"/>
      <c r="P75" s="29"/>
      <c r="Q75" s="29"/>
      <c r="R75" s="12"/>
    </row>
    <row r="76" spans="1:18" s="26" customFormat="1">
      <c r="A76" s="12"/>
      <c r="B76" s="12"/>
      <c r="J76" s="27"/>
      <c r="K76" s="27"/>
      <c r="L76" s="27"/>
      <c r="M76" s="28"/>
      <c r="N76" s="29"/>
      <c r="O76" s="29"/>
      <c r="P76" s="29"/>
      <c r="Q76" s="29"/>
      <c r="R76" s="12"/>
    </row>
    <row r="77" spans="1:18" s="26" customFormat="1">
      <c r="A77" s="12"/>
      <c r="B77" s="12"/>
      <c r="J77" s="27"/>
      <c r="K77" s="27"/>
      <c r="L77" s="27"/>
      <c r="M77" s="28"/>
      <c r="N77" s="29"/>
      <c r="O77" s="29"/>
      <c r="P77" s="29"/>
      <c r="Q77" s="29"/>
      <c r="R77" s="12"/>
    </row>
    <row r="78" spans="1:18" s="26" customFormat="1">
      <c r="A78" s="12"/>
      <c r="B78" s="12"/>
      <c r="J78" s="27"/>
      <c r="K78" s="27"/>
      <c r="L78" s="27"/>
      <c r="M78" s="28"/>
      <c r="N78" s="29"/>
      <c r="O78" s="29"/>
      <c r="P78" s="29"/>
      <c r="Q78" s="29"/>
      <c r="R78" s="12"/>
    </row>
    <row r="79" spans="1:18" s="26" customFormat="1">
      <c r="A79" s="12"/>
      <c r="B79" s="12"/>
      <c r="J79" s="27"/>
      <c r="K79" s="27"/>
      <c r="L79" s="27"/>
      <c r="M79" s="28"/>
      <c r="N79" s="29"/>
      <c r="O79" s="29"/>
      <c r="P79" s="29"/>
      <c r="Q79" s="29"/>
      <c r="R79" s="12"/>
    </row>
    <row r="80" spans="1:18" s="26" customFormat="1">
      <c r="A80" s="12"/>
      <c r="B80" s="12"/>
      <c r="J80" s="27"/>
      <c r="K80" s="27"/>
      <c r="L80" s="27"/>
      <c r="M80" s="28"/>
      <c r="N80" s="29"/>
      <c r="O80" s="29"/>
      <c r="P80" s="29"/>
      <c r="Q80" s="29"/>
      <c r="R80" s="12"/>
    </row>
    <row r="81" spans="1:18" s="26" customFormat="1">
      <c r="A81" s="12"/>
      <c r="B81" s="12"/>
      <c r="J81" s="27"/>
      <c r="K81" s="27"/>
      <c r="L81" s="27"/>
      <c r="M81" s="28"/>
      <c r="N81" s="29"/>
      <c r="O81" s="29"/>
      <c r="P81" s="29"/>
      <c r="Q81" s="29"/>
      <c r="R81" s="12"/>
    </row>
    <row r="82" spans="1:18" s="26" customFormat="1">
      <c r="A82" s="12"/>
      <c r="B82" s="12"/>
      <c r="J82" s="27"/>
      <c r="K82" s="27"/>
      <c r="L82" s="27"/>
      <c r="M82" s="28"/>
      <c r="N82" s="29"/>
      <c r="O82" s="29"/>
      <c r="P82" s="29"/>
      <c r="Q82" s="29"/>
      <c r="R82" s="12"/>
    </row>
    <row r="83" spans="1:18" s="26" customFormat="1">
      <c r="A83" s="12"/>
      <c r="B83" s="12"/>
      <c r="J83" s="27"/>
      <c r="K83" s="27"/>
      <c r="L83" s="27"/>
      <c r="M83" s="28"/>
      <c r="N83" s="29"/>
      <c r="O83" s="29"/>
      <c r="P83" s="29"/>
      <c r="Q83" s="29"/>
      <c r="R83" s="12"/>
    </row>
    <row r="84" spans="1:18" s="26" customFormat="1">
      <c r="A84" s="12"/>
      <c r="B84" s="12"/>
      <c r="J84" s="27"/>
      <c r="K84" s="27"/>
      <c r="L84" s="27"/>
      <c r="M84" s="28"/>
      <c r="N84" s="29"/>
      <c r="O84" s="29"/>
      <c r="P84" s="29"/>
      <c r="Q84" s="29"/>
      <c r="R84" s="12"/>
    </row>
    <row r="85" spans="1:18" s="26" customFormat="1">
      <c r="A85" s="12"/>
      <c r="B85" s="12"/>
      <c r="J85" s="27"/>
      <c r="K85" s="27"/>
      <c r="L85" s="27"/>
      <c r="M85" s="28"/>
      <c r="N85" s="29"/>
      <c r="O85" s="29"/>
      <c r="P85" s="29"/>
      <c r="Q85" s="29"/>
      <c r="R85" s="12"/>
    </row>
    <row r="86" spans="1:18" s="26" customFormat="1">
      <c r="A86" s="12"/>
      <c r="B86" s="12"/>
      <c r="J86" s="27"/>
      <c r="K86" s="27"/>
      <c r="L86" s="27"/>
      <c r="M86" s="28"/>
      <c r="N86" s="29"/>
      <c r="O86" s="29"/>
      <c r="P86" s="29"/>
      <c r="Q86" s="29"/>
      <c r="R86" s="12"/>
    </row>
    <row r="87" spans="1:18" s="26" customFormat="1">
      <c r="A87" s="12"/>
      <c r="B87" s="12"/>
      <c r="J87" s="27"/>
      <c r="K87" s="27"/>
      <c r="L87" s="27"/>
      <c r="M87" s="28"/>
      <c r="N87" s="29"/>
      <c r="O87" s="29"/>
      <c r="P87" s="29"/>
      <c r="Q87" s="29"/>
      <c r="R87" s="12"/>
    </row>
    <row r="88" spans="1:18" s="26" customFormat="1">
      <c r="A88" s="12"/>
      <c r="B88" s="12"/>
      <c r="J88" s="27"/>
      <c r="K88" s="27"/>
      <c r="L88" s="27"/>
      <c r="M88" s="28"/>
      <c r="N88" s="29"/>
      <c r="O88" s="29"/>
      <c r="P88" s="29"/>
      <c r="Q88" s="29"/>
      <c r="R88" s="12"/>
    </row>
    <row r="89" spans="1:18" s="26" customFormat="1">
      <c r="A89" s="12"/>
      <c r="B89" s="12"/>
      <c r="J89" s="27"/>
      <c r="K89" s="27"/>
      <c r="L89" s="27"/>
      <c r="M89" s="28"/>
      <c r="N89" s="29"/>
      <c r="O89" s="29"/>
      <c r="P89" s="29"/>
      <c r="Q89" s="29"/>
      <c r="R89" s="12"/>
    </row>
    <row r="90" spans="1:18" s="26" customFormat="1">
      <c r="A90" s="12"/>
      <c r="B90" s="12"/>
      <c r="J90" s="27"/>
      <c r="K90" s="27"/>
      <c r="L90" s="27"/>
      <c r="M90" s="28"/>
      <c r="N90" s="29"/>
      <c r="O90" s="29"/>
      <c r="P90" s="29"/>
      <c r="Q90" s="29"/>
      <c r="R90" s="12"/>
    </row>
    <row r="91" spans="1:18" s="26" customFormat="1">
      <c r="A91" s="12"/>
      <c r="B91" s="12"/>
      <c r="J91" s="27"/>
      <c r="K91" s="27"/>
      <c r="L91" s="27"/>
      <c r="M91" s="28"/>
      <c r="N91" s="29"/>
      <c r="O91" s="29"/>
      <c r="P91" s="29"/>
      <c r="Q91" s="29"/>
      <c r="R91" s="12"/>
    </row>
    <row r="92" spans="1:18" s="26" customFormat="1">
      <c r="A92" s="12"/>
      <c r="B92" s="12"/>
      <c r="J92" s="27"/>
      <c r="K92" s="27"/>
      <c r="L92" s="27"/>
      <c r="M92" s="28"/>
      <c r="N92" s="29"/>
      <c r="O92" s="29"/>
      <c r="P92" s="29"/>
      <c r="Q92" s="29"/>
      <c r="R92" s="12"/>
    </row>
    <row r="93" spans="1:18" s="26" customFormat="1">
      <c r="A93" s="12"/>
      <c r="B93" s="12"/>
      <c r="J93" s="27"/>
      <c r="K93" s="27"/>
      <c r="L93" s="27"/>
      <c r="M93" s="28"/>
      <c r="N93" s="29"/>
      <c r="O93" s="29"/>
      <c r="P93" s="29"/>
      <c r="Q93" s="29"/>
      <c r="R93" s="12"/>
    </row>
    <row r="94" spans="1:18" s="26" customFormat="1">
      <c r="A94" s="12"/>
      <c r="B94" s="12"/>
      <c r="J94" s="27"/>
      <c r="K94" s="27"/>
      <c r="L94" s="27"/>
      <c r="M94" s="28"/>
      <c r="N94" s="29"/>
      <c r="O94" s="29"/>
      <c r="P94" s="29"/>
      <c r="Q94" s="29"/>
      <c r="R94" s="12"/>
    </row>
    <row r="95" spans="1:18" s="26" customFormat="1">
      <c r="A95" s="12"/>
      <c r="B95" s="12"/>
      <c r="J95" s="27"/>
      <c r="K95" s="27"/>
      <c r="L95" s="27"/>
      <c r="M95" s="28"/>
      <c r="N95" s="29"/>
      <c r="O95" s="29"/>
      <c r="P95" s="29"/>
      <c r="Q95" s="29"/>
      <c r="R95" s="12"/>
    </row>
    <row r="96" spans="1:18" s="26" customFormat="1">
      <c r="A96" s="30"/>
      <c r="B96" s="12"/>
      <c r="J96" s="27"/>
      <c r="K96" s="27"/>
      <c r="L96" s="27"/>
      <c r="M96" s="28"/>
      <c r="N96" s="29"/>
      <c r="O96" s="29"/>
      <c r="P96" s="29"/>
      <c r="Q96" s="29"/>
      <c r="R96" s="12"/>
    </row>
    <row r="97" spans="1:18" s="26" customFormat="1">
      <c r="A97" s="12"/>
      <c r="B97" s="12"/>
      <c r="J97" s="27"/>
      <c r="K97" s="27"/>
      <c r="L97" s="27"/>
      <c r="M97" s="28"/>
      <c r="N97" s="29"/>
      <c r="O97" s="29"/>
      <c r="P97" s="29"/>
      <c r="Q97" s="29"/>
      <c r="R97" s="12"/>
    </row>
    <row r="98" spans="1:18" s="26" customFormat="1">
      <c r="A98" s="12"/>
      <c r="B98" s="12"/>
      <c r="J98" s="27"/>
      <c r="K98" s="27"/>
      <c r="L98" s="27"/>
      <c r="M98" s="28"/>
      <c r="N98" s="29"/>
      <c r="O98" s="29"/>
      <c r="P98" s="29"/>
      <c r="Q98" s="29"/>
      <c r="R98" s="12"/>
    </row>
    <row r="99" spans="1:18" s="26" customFormat="1">
      <c r="A99" s="12"/>
      <c r="B99" s="12"/>
      <c r="J99" s="27"/>
      <c r="K99" s="27"/>
      <c r="L99" s="27"/>
      <c r="M99" s="28"/>
      <c r="N99" s="29"/>
      <c r="O99" s="29"/>
      <c r="P99" s="29"/>
      <c r="Q99" s="29"/>
      <c r="R99" s="12"/>
    </row>
  </sheetData>
  <mergeCells count="1">
    <mergeCell ref="A1:R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</dc:creator>
  <cp:lastModifiedBy>未定义</cp:lastModifiedBy>
  <cp:revision>1</cp:revision>
  <cp:lastPrinted>2022-04-02T08:57:00Z</cp:lastPrinted>
  <dcterms:created xsi:type="dcterms:W3CDTF">1996-12-17T01:32:00Z</dcterms:created>
  <dcterms:modified xsi:type="dcterms:W3CDTF">2022-04-19T10:28:20Z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